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розрахунок по житлу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<sst xmlns="http://schemas.openxmlformats.org/spreadsheetml/2006/main" count="70" uniqueCount="51">
  <si>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№п/п</t>
  </si>
  <si>
    <t>Разом</t>
  </si>
  <si>
    <t xml:space="preserve"> - </t>
  </si>
  <si>
    <t>№ квартир</t>
  </si>
  <si>
    <t>Опосередкована вартість спорудження житла, грн./м2</t>
  </si>
  <si>
    <t>Розрахунок обсягу коштів з резервного фонду, для придбання житла для відселення мешканців будинку по вул. Садова 10 в м.Фастів, Київської області</t>
  </si>
  <si>
    <t>Поверх</t>
  </si>
  <si>
    <t xml:space="preserve">Під'їзд </t>
  </si>
  <si>
    <t>додаток до рішення виконкому №_____від ______________</t>
  </si>
  <si>
    <r>
      <t>Загальна площа, м</t>
    </r>
    <r>
      <rPr>
        <vertAlign val="superscript"/>
        <sz val="11"/>
        <color indexed="8"/>
        <rFont val="Times New Roman"/>
        <family val="1"/>
      </rPr>
      <t>2</t>
    </r>
  </si>
  <si>
    <t xml:space="preserve"> 5</t>
  </si>
  <si>
    <t>5</t>
  </si>
  <si>
    <t xml:space="preserve"> 5 </t>
  </si>
  <si>
    <t xml:space="preserve">5 </t>
  </si>
  <si>
    <t>Потреба у коштах на придбання житла, грн.</t>
  </si>
  <si>
    <t>ПІБ власника житла та його частка у власності</t>
  </si>
  <si>
    <t xml:space="preserve">        </t>
  </si>
  <si>
    <t>4</t>
  </si>
  <si>
    <t>Іваненко Наталія Володимирівна,  2/5                                     Іваненко Сергій Анатолійович,    1/5                                                 Іваненко Юлія Сергіївна,  1/5                                                              Сас Марія Сергіївна, 1/5</t>
  </si>
  <si>
    <t>Ніколенко Раїса Талимонівна, 1</t>
  </si>
  <si>
    <t>Осколок Наталія Володимирівна, 9/16                                        Тичінська Катерина Сергіївна,  4/16                                      Осипенко Валерій Володимирович, 3/16</t>
  </si>
  <si>
    <t>Ящук Алла Михайлівна,1/2                                                                                 Ящук Олександр Миколайович, 1/4                                                                                          Ящук Юрій Миколайович, 1/4</t>
  </si>
  <si>
    <t>Табачук Олександр Павлович, 1</t>
  </si>
  <si>
    <t>Марценюк Лариса Василівна, 1/2                                               Марценюк Вадим Петрович, 1/2</t>
  </si>
  <si>
    <t>Шаповал Катерина Віталіївна, 1/4                                                         Шаповал Ганна Володимирівна, 1/2                                                              Шаповал Віталій Михайлович, 1/4</t>
  </si>
  <si>
    <t>Лось Людмила Василівна, 1</t>
  </si>
  <si>
    <t>Первак Євген Ігорович,1</t>
  </si>
  <si>
    <t>Набокова Зоя Богданівна, 1</t>
  </si>
  <si>
    <t>Іваненко Наталія Володимирівна, 1</t>
  </si>
  <si>
    <t>Веха Любов Олексіївна, 1/3                                                       Воскобой Оксана Леонідівна, 1/3                                                   Веха Олена Леонідівна, 1/3</t>
  </si>
  <si>
    <t>Діденко Василь Якович, спільна - сумісна                                                   Діденко Ганна Борисівна, спільна - сумісна                                                           Мельник Олена Василівна, спільна - сумісна</t>
  </si>
  <si>
    <t>Войтенко Андрій Леонідович, 1</t>
  </si>
  <si>
    <t>Попович Сергій Анатолійович, 1</t>
  </si>
  <si>
    <r>
      <t>Дем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яненко Володимир Степанович,         спільна-сумісна                                    Дем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яненко Інна Григорівна,                       спільна-сумісна                  Дем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яненко Олександр Володимирович,     спільна-сумісна                     Дем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 xml:space="preserve">яненко Андрій Володимирович,           спільна-сумісна  </t>
    </r>
  </si>
  <si>
    <t>Демченко Сергій Геннадійович, 1</t>
  </si>
  <si>
    <t>Богдан Ольга Трохимівна, 1</t>
  </si>
  <si>
    <t>Грищук Віталій Іванович, 1</t>
  </si>
  <si>
    <t>Корчевий Йосип Васильович, 1</t>
  </si>
  <si>
    <t>Пилипенко Василь Петрович, 1</t>
  </si>
  <si>
    <t>Травінський Віталій Юрійович, 1/2                                                                       Травінська  Ганна Максимівна, 1/2</t>
  </si>
  <si>
    <t>Зенченко Галина Миколаївна, 1/4                                                Зенченко Петро Миколайович, 1/4                                                    Зенченко Володимир Петрович, 1/4                                                                 Зенченко Оксана Петрівна, 1/4</t>
  </si>
  <si>
    <t>Рахматова Інна Вадимівна, 1</t>
  </si>
  <si>
    <t>Голімбльовська Раїса Михайлівна, 1</t>
  </si>
  <si>
    <t>Єфіменко Сергій Олександрович, 1</t>
  </si>
  <si>
    <t>Кульчицька Оксана Анатоліївна, 1</t>
  </si>
  <si>
    <t>Сопяніченко Людмила Миколаївна, 1</t>
  </si>
  <si>
    <t>Потапенко Ірина Олексіївна, 1/2                                                 Потапенко Олександр Олександрович 1/2</t>
  </si>
  <si>
    <t xml:space="preserve">Заступник міського голови з гуманітарних питань                                           </t>
  </si>
  <si>
    <t>О.П. Давиденко</t>
  </si>
  <si>
    <t xml:space="preserve">Бабіченко Назарій Віталійович, 1/2                                                                   Бабіченко Маргарита Віталіївна, 1/2                        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</si>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</sst>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8">
      <selection activeCell="M29" sqref="M29"/>
    </sheetView>
  </sheetViews>
  <sheetFormatPr defaultColWidth="9.140625" defaultRowHeight="15"/>
  <cols>
    <col min="1" max="1" width="4.28125" style="1" customWidth="1"/>
    <col min="2" max="2" width="8.28125" style="1" customWidth="1"/>
    <col min="3" max="3" width="8.28125" style="8" customWidth="1"/>
    <col min="4" max="4" width="8.57421875" style="1" customWidth="1"/>
    <col min="5" max="5" width="56.7109375" style="1" customWidth="1"/>
    <col min="6" max="6" width="10.8515625" style="1" customWidth="1"/>
    <col min="7" max="7" width="15.8515625" style="1" customWidth="1"/>
    <col min="8" max="8" width="12.8515625" style="1" customWidth="1"/>
    <col min="9" max="16384" width="9.140625" style="1" customWidth="1"/>
  </cols>
  <sheetData>
    <row r="1" spans="7:8" s="8" customFormat="1" ht="60" customHeight="1">
      <c r="G1" s="27" t="s">
        <v>8</v>
      </c>
      <c r="H1" s="27"/>
    </row>
    <row r="2" spans="1:8" ht="66.75" customHeight="1">
      <c r="A2" s="28" t="s">
        <v>5</v>
      </c>
      <c r="B2" s="28"/>
      <c r="C2" s="28"/>
      <c r="D2" s="28"/>
      <c r="E2" s="28"/>
      <c r="F2" s="28"/>
      <c r="G2" s="28"/>
      <c r="H2" s="28"/>
    </row>
    <row r="3" spans="1:8" ht="25.5" customHeight="1">
      <c r="A3" s="23" t="s">
        <v>0</v>
      </c>
      <c r="B3" s="23" t="s">
        <v>3</v>
      </c>
      <c r="C3" s="23" t="s">
        <v>6</v>
      </c>
      <c r="D3" s="23" t="s">
        <v>7</v>
      </c>
      <c r="E3" s="23" t="s">
        <v>15</v>
      </c>
      <c r="F3" s="23" t="s">
        <v>9</v>
      </c>
      <c r="G3" s="23" t="s">
        <v>4</v>
      </c>
      <c r="H3" s="23" t="s">
        <v>14</v>
      </c>
    </row>
    <row r="4" spans="1:11" ht="33.75" customHeight="1">
      <c r="A4" s="24"/>
      <c r="B4" s="24"/>
      <c r="C4" s="24"/>
      <c r="D4" s="24"/>
      <c r="E4" s="24"/>
      <c r="F4" s="24"/>
      <c r="G4" s="24"/>
      <c r="H4" s="24"/>
      <c r="K4" s="14" t="s">
        <v>16</v>
      </c>
    </row>
    <row r="5" spans="1:8" ht="15">
      <c r="A5" s="5">
        <v>1</v>
      </c>
      <c r="B5" s="5">
        <v>2</v>
      </c>
      <c r="C5" s="11">
        <v>3</v>
      </c>
      <c r="D5" s="5">
        <v>4</v>
      </c>
      <c r="E5" s="5">
        <v>5</v>
      </c>
      <c r="F5" s="2">
        <v>7</v>
      </c>
      <c r="G5" s="5">
        <v>8</v>
      </c>
      <c r="H5" s="5">
        <v>9</v>
      </c>
    </row>
    <row r="6" spans="1:8" ht="60">
      <c r="A6" s="2">
        <v>1</v>
      </c>
      <c r="B6" s="2">
        <v>37</v>
      </c>
      <c r="C6" s="2">
        <v>1</v>
      </c>
      <c r="D6" s="15">
        <v>4</v>
      </c>
      <c r="E6" s="12" t="s">
        <v>18</v>
      </c>
      <c r="F6" s="3">
        <v>64.7</v>
      </c>
      <c r="G6" s="3">
        <v>11834</v>
      </c>
      <c r="H6" s="2">
        <f aca="true" t="shared" si="0" ref="H6:H35">F6*G6</f>
        <v>765659.8</v>
      </c>
    </row>
    <row r="7" spans="1:8" ht="15">
      <c r="A7" s="2">
        <v>2</v>
      </c>
      <c r="B7" s="2">
        <v>39</v>
      </c>
      <c r="C7" s="2">
        <v>2</v>
      </c>
      <c r="D7" s="15" t="s">
        <v>17</v>
      </c>
      <c r="E7" s="12" t="s">
        <v>19</v>
      </c>
      <c r="F7" s="3">
        <v>65.7</v>
      </c>
      <c r="G7" s="3">
        <v>11834</v>
      </c>
      <c r="H7" s="2">
        <f t="shared" si="0"/>
        <v>777493.8</v>
      </c>
    </row>
    <row r="8" spans="1:8" ht="30.75" customHeight="1">
      <c r="A8" s="2">
        <v>3</v>
      </c>
      <c r="B8" s="2">
        <v>41</v>
      </c>
      <c r="C8" s="2">
        <v>3</v>
      </c>
      <c r="D8" s="15">
        <v>4</v>
      </c>
      <c r="E8" s="12" t="s">
        <v>46</v>
      </c>
      <c r="F8" s="7">
        <v>64.3</v>
      </c>
      <c r="G8" s="3">
        <v>11834</v>
      </c>
      <c r="H8" s="2">
        <f t="shared" si="0"/>
        <v>760926.2</v>
      </c>
    </row>
    <row r="9" spans="1:8" ht="45">
      <c r="A9" s="2">
        <v>4</v>
      </c>
      <c r="B9" s="2">
        <v>43</v>
      </c>
      <c r="C9" s="2">
        <v>4</v>
      </c>
      <c r="D9" s="15">
        <v>4</v>
      </c>
      <c r="E9" s="12" t="s">
        <v>20</v>
      </c>
      <c r="F9" s="7">
        <v>64.4</v>
      </c>
      <c r="G9" s="3">
        <v>11834</v>
      </c>
      <c r="H9" s="2">
        <f t="shared" si="0"/>
        <v>762109.6000000001</v>
      </c>
    </row>
    <row r="10" spans="1:8" ht="45">
      <c r="A10" s="2">
        <v>5</v>
      </c>
      <c r="B10" s="2">
        <v>45</v>
      </c>
      <c r="C10" s="2">
        <v>5</v>
      </c>
      <c r="D10" s="15">
        <v>4</v>
      </c>
      <c r="E10" s="12" t="s">
        <v>21</v>
      </c>
      <c r="F10" s="3">
        <v>64.6</v>
      </c>
      <c r="G10" s="3">
        <v>11834</v>
      </c>
      <c r="H10" s="2">
        <f t="shared" si="0"/>
        <v>764476.3999999999</v>
      </c>
    </row>
    <row r="11" spans="1:8" ht="15">
      <c r="A11" s="2">
        <v>6</v>
      </c>
      <c r="B11" s="2">
        <v>46</v>
      </c>
      <c r="C11" s="2">
        <v>1</v>
      </c>
      <c r="D11" s="15">
        <v>5</v>
      </c>
      <c r="E11" s="17" t="s">
        <v>22</v>
      </c>
      <c r="F11" s="3">
        <v>36.7</v>
      </c>
      <c r="G11" s="3">
        <v>11834</v>
      </c>
      <c r="H11" s="2">
        <f t="shared" si="0"/>
        <v>434307.80000000005</v>
      </c>
    </row>
    <row r="12" spans="1:8" ht="30">
      <c r="A12" s="2">
        <v>7</v>
      </c>
      <c r="B12" s="2">
        <v>47</v>
      </c>
      <c r="C12" s="2">
        <v>1</v>
      </c>
      <c r="D12" s="15" t="s">
        <v>11</v>
      </c>
      <c r="E12" s="12" t="s">
        <v>23</v>
      </c>
      <c r="F12" s="3">
        <v>54.2</v>
      </c>
      <c r="G12" s="3">
        <v>11834</v>
      </c>
      <c r="H12" s="2">
        <f t="shared" si="0"/>
        <v>641402.8</v>
      </c>
    </row>
    <row r="13" spans="1:8" ht="45">
      <c r="A13" s="2">
        <v>8</v>
      </c>
      <c r="B13" s="2">
        <v>48</v>
      </c>
      <c r="C13" s="2">
        <v>1</v>
      </c>
      <c r="D13" s="15">
        <v>5</v>
      </c>
      <c r="E13" s="13" t="s">
        <v>24</v>
      </c>
      <c r="F13" s="3">
        <v>52.2</v>
      </c>
      <c r="G13" s="3">
        <v>11834</v>
      </c>
      <c r="H13" s="2">
        <f t="shared" si="0"/>
        <v>617734.8</v>
      </c>
    </row>
    <row r="14" spans="1:8" ht="15">
      <c r="A14" s="2">
        <v>9</v>
      </c>
      <c r="B14" s="2">
        <v>49</v>
      </c>
      <c r="C14" s="2">
        <v>1</v>
      </c>
      <c r="D14" s="15" t="s">
        <v>10</v>
      </c>
      <c r="E14" s="12" t="s">
        <v>25</v>
      </c>
      <c r="F14" s="3">
        <v>40.5</v>
      </c>
      <c r="G14" s="3">
        <v>11834</v>
      </c>
      <c r="H14" s="18">
        <f t="shared" si="0"/>
        <v>479277</v>
      </c>
    </row>
    <row r="15" spans="1:8" ht="15">
      <c r="A15" s="2">
        <v>10</v>
      </c>
      <c r="B15" s="2">
        <v>50</v>
      </c>
      <c r="C15" s="2">
        <v>1</v>
      </c>
      <c r="D15" s="15" t="s">
        <v>11</v>
      </c>
      <c r="E15" s="12" t="s">
        <v>26</v>
      </c>
      <c r="F15" s="3">
        <v>53</v>
      </c>
      <c r="G15" s="3">
        <v>11834</v>
      </c>
      <c r="H15" s="18">
        <f t="shared" si="0"/>
        <v>627202</v>
      </c>
    </row>
    <row r="16" spans="1:8" ht="15">
      <c r="A16" s="2">
        <v>11</v>
      </c>
      <c r="B16" s="2">
        <v>51</v>
      </c>
      <c r="C16" s="2">
        <v>2</v>
      </c>
      <c r="D16" s="15" t="s">
        <v>10</v>
      </c>
      <c r="E16" s="12" t="s">
        <v>27</v>
      </c>
      <c r="F16" s="3">
        <v>37.2</v>
      </c>
      <c r="G16" s="3">
        <v>11834</v>
      </c>
      <c r="H16" s="2">
        <f t="shared" si="0"/>
        <v>440224.80000000005</v>
      </c>
    </row>
    <row r="17" spans="1:8" ht="32.25" customHeight="1">
      <c r="A17" s="2">
        <v>12</v>
      </c>
      <c r="B17" s="2">
        <v>52</v>
      </c>
      <c r="C17" s="2">
        <v>2</v>
      </c>
      <c r="D17" s="15" t="s">
        <v>10</v>
      </c>
      <c r="E17" s="12" t="s">
        <v>28</v>
      </c>
      <c r="F17" s="3">
        <v>53.2</v>
      </c>
      <c r="G17" s="3">
        <v>11834</v>
      </c>
      <c r="H17" s="2">
        <f t="shared" si="0"/>
        <v>629568.8</v>
      </c>
    </row>
    <row r="18" spans="1:8" ht="59.25" customHeight="1">
      <c r="A18" s="2">
        <v>13</v>
      </c>
      <c r="B18" s="2">
        <v>53</v>
      </c>
      <c r="C18" s="2">
        <v>2</v>
      </c>
      <c r="D18" s="15" t="s">
        <v>10</v>
      </c>
      <c r="E18" s="13" t="s">
        <v>29</v>
      </c>
      <c r="F18" s="3">
        <v>52</v>
      </c>
      <c r="G18" s="3">
        <v>11834</v>
      </c>
      <c r="H18" s="18">
        <f t="shared" si="0"/>
        <v>615368</v>
      </c>
    </row>
    <row r="19" spans="1:8" ht="48" customHeight="1">
      <c r="A19" s="2">
        <v>14</v>
      </c>
      <c r="B19" s="2">
        <v>54</v>
      </c>
      <c r="C19" s="2">
        <v>2</v>
      </c>
      <c r="D19" s="15" t="s">
        <v>12</v>
      </c>
      <c r="E19" s="12" t="s">
        <v>30</v>
      </c>
      <c r="F19" s="3">
        <v>56.2</v>
      </c>
      <c r="G19" s="3">
        <v>11834</v>
      </c>
      <c r="H19" s="2">
        <f t="shared" si="0"/>
        <v>665070.8</v>
      </c>
    </row>
    <row r="20" spans="1:8" ht="31.5" customHeight="1">
      <c r="A20" s="2">
        <v>15</v>
      </c>
      <c r="B20" s="2">
        <v>55</v>
      </c>
      <c r="C20" s="2">
        <v>2</v>
      </c>
      <c r="D20" s="15" t="s">
        <v>11</v>
      </c>
      <c r="E20" s="12" t="s">
        <v>31</v>
      </c>
      <c r="F20" s="3">
        <v>52</v>
      </c>
      <c r="G20" s="3">
        <v>11834</v>
      </c>
      <c r="H20" s="18">
        <f t="shared" si="0"/>
        <v>615368</v>
      </c>
    </row>
    <row r="21" spans="1:8" ht="33" customHeight="1">
      <c r="A21" s="2">
        <v>16</v>
      </c>
      <c r="B21" s="2">
        <v>56</v>
      </c>
      <c r="C21" s="2">
        <v>3</v>
      </c>
      <c r="D21" s="15" t="s">
        <v>13</v>
      </c>
      <c r="E21" s="13" t="s">
        <v>32</v>
      </c>
      <c r="F21" s="3">
        <v>37.5</v>
      </c>
      <c r="G21" s="3">
        <v>11834</v>
      </c>
      <c r="H21" s="18">
        <f t="shared" si="0"/>
        <v>443775</v>
      </c>
    </row>
    <row r="22" spans="1:8" ht="63" customHeight="1">
      <c r="A22" s="2">
        <v>17</v>
      </c>
      <c r="B22" s="2">
        <v>57</v>
      </c>
      <c r="C22" s="2">
        <v>3</v>
      </c>
      <c r="D22" s="15" t="s">
        <v>12</v>
      </c>
      <c r="E22" s="12" t="s">
        <v>33</v>
      </c>
      <c r="F22" s="3">
        <v>53.7</v>
      </c>
      <c r="G22" s="3">
        <v>11834</v>
      </c>
      <c r="H22" s="2">
        <f t="shared" si="0"/>
        <v>635485.8</v>
      </c>
    </row>
    <row r="23" spans="1:8" ht="15">
      <c r="A23" s="5">
        <v>18</v>
      </c>
      <c r="B23" s="5">
        <v>58</v>
      </c>
      <c r="C23" s="11">
        <v>3</v>
      </c>
      <c r="D23" s="16" t="s">
        <v>12</v>
      </c>
      <c r="E23" s="17" t="s">
        <v>34</v>
      </c>
      <c r="F23" s="6">
        <v>52.9</v>
      </c>
      <c r="G23" s="6">
        <v>11834</v>
      </c>
      <c r="H23" s="5">
        <f t="shared" si="0"/>
        <v>626018.6</v>
      </c>
    </row>
    <row r="24" spans="1:8" ht="15">
      <c r="A24" s="2">
        <v>19</v>
      </c>
      <c r="B24" s="2">
        <v>59</v>
      </c>
      <c r="C24" s="2">
        <v>3</v>
      </c>
      <c r="D24" s="15" t="s">
        <v>10</v>
      </c>
      <c r="E24" s="12" t="s">
        <v>35</v>
      </c>
      <c r="F24" s="3">
        <v>55.4</v>
      </c>
      <c r="G24" s="3">
        <v>11834</v>
      </c>
      <c r="H24" s="2">
        <f t="shared" si="0"/>
        <v>655603.6</v>
      </c>
    </row>
    <row r="25" spans="1:8" ht="15">
      <c r="A25" s="2">
        <v>20</v>
      </c>
      <c r="B25" s="2">
        <v>60</v>
      </c>
      <c r="C25" s="2">
        <v>3</v>
      </c>
      <c r="D25" s="15" t="s">
        <v>10</v>
      </c>
      <c r="E25" s="12" t="s">
        <v>36</v>
      </c>
      <c r="F25" s="3">
        <v>50.3</v>
      </c>
      <c r="G25" s="3">
        <v>11834</v>
      </c>
      <c r="H25" s="2">
        <f t="shared" si="0"/>
        <v>595250.2</v>
      </c>
    </row>
    <row r="26" spans="1:8" ht="15">
      <c r="A26" s="2">
        <v>21</v>
      </c>
      <c r="B26" s="2">
        <v>61</v>
      </c>
      <c r="C26" s="2">
        <v>4</v>
      </c>
      <c r="D26" s="15" t="s">
        <v>13</v>
      </c>
      <c r="E26" s="12" t="s">
        <v>37</v>
      </c>
      <c r="F26" s="7">
        <v>37.5</v>
      </c>
      <c r="G26" s="3">
        <v>11834</v>
      </c>
      <c r="H26" s="18">
        <f t="shared" si="0"/>
        <v>443775</v>
      </c>
    </row>
    <row r="27" spans="1:8" ht="33" customHeight="1">
      <c r="A27" s="2">
        <v>22</v>
      </c>
      <c r="B27" s="2">
        <v>62</v>
      </c>
      <c r="C27" s="2">
        <v>4</v>
      </c>
      <c r="D27" s="15" t="s">
        <v>12</v>
      </c>
      <c r="E27" s="10" t="s">
        <v>49</v>
      </c>
      <c r="F27" s="3">
        <v>52.4</v>
      </c>
      <c r="G27" s="3">
        <v>11834</v>
      </c>
      <c r="H27" s="2">
        <f t="shared" si="0"/>
        <v>620101.6</v>
      </c>
    </row>
    <row r="28" spans="1:8" ht="15">
      <c r="A28" s="2">
        <v>23</v>
      </c>
      <c r="B28" s="2">
        <v>63</v>
      </c>
      <c r="C28" s="2">
        <v>4</v>
      </c>
      <c r="D28" s="15" t="s">
        <v>10</v>
      </c>
      <c r="E28" s="13" t="s">
        <v>38</v>
      </c>
      <c r="F28" s="3">
        <v>52.3</v>
      </c>
      <c r="G28" s="3">
        <v>11834</v>
      </c>
      <c r="H28" s="2">
        <f t="shared" si="0"/>
        <v>618918.2</v>
      </c>
    </row>
    <row r="29" spans="1:13" ht="30">
      <c r="A29" s="2">
        <v>24</v>
      </c>
      <c r="B29" s="2">
        <v>64</v>
      </c>
      <c r="C29" s="2">
        <v>4</v>
      </c>
      <c r="D29" s="15" t="s">
        <v>10</v>
      </c>
      <c r="E29" s="13" t="s">
        <v>39</v>
      </c>
      <c r="F29" s="3">
        <v>55.4</v>
      </c>
      <c r="G29" s="3">
        <v>11834</v>
      </c>
      <c r="H29" s="2">
        <f t="shared" si="0"/>
        <v>655603.6</v>
      </c>
      <c r="M29" s="19" t="s">
        <v>50</v>
      </c>
    </row>
    <row r="30" spans="1:8" ht="60">
      <c r="A30" s="2">
        <v>25</v>
      </c>
      <c r="B30" s="2">
        <v>65</v>
      </c>
      <c r="C30" s="2">
        <v>4</v>
      </c>
      <c r="D30" s="15" t="s">
        <v>12</v>
      </c>
      <c r="E30" s="12" t="s">
        <v>40</v>
      </c>
      <c r="F30" s="3">
        <v>52.1</v>
      </c>
      <c r="G30" s="3">
        <v>11834</v>
      </c>
      <c r="H30" s="2">
        <f t="shared" si="0"/>
        <v>616551.4</v>
      </c>
    </row>
    <row r="31" spans="1:8" ht="15">
      <c r="A31" s="2">
        <v>26</v>
      </c>
      <c r="B31" s="2">
        <v>66</v>
      </c>
      <c r="C31" s="2">
        <v>5</v>
      </c>
      <c r="D31" s="15" t="s">
        <v>12</v>
      </c>
      <c r="E31" s="12" t="s">
        <v>41</v>
      </c>
      <c r="F31" s="7">
        <v>36.9</v>
      </c>
      <c r="G31" s="3">
        <v>11834</v>
      </c>
      <c r="H31" s="2">
        <f t="shared" si="0"/>
        <v>436674.6</v>
      </c>
    </row>
    <row r="32" spans="1:8" ht="15">
      <c r="A32" s="2">
        <v>27</v>
      </c>
      <c r="B32" s="2">
        <v>67</v>
      </c>
      <c r="C32" s="2">
        <v>5</v>
      </c>
      <c r="D32" s="15" t="s">
        <v>10</v>
      </c>
      <c r="E32" s="12" t="s">
        <v>42</v>
      </c>
      <c r="F32" s="3">
        <v>57</v>
      </c>
      <c r="G32" s="3">
        <v>11834</v>
      </c>
      <c r="H32" s="18">
        <f t="shared" si="0"/>
        <v>674538</v>
      </c>
    </row>
    <row r="33" spans="1:8" ht="15">
      <c r="A33" s="2">
        <v>28</v>
      </c>
      <c r="B33" s="2">
        <v>68</v>
      </c>
      <c r="C33" s="2">
        <v>5</v>
      </c>
      <c r="D33" s="15" t="s">
        <v>13</v>
      </c>
      <c r="E33" s="12" t="s">
        <v>43</v>
      </c>
      <c r="F33" s="3">
        <v>53.1</v>
      </c>
      <c r="G33" s="3">
        <v>11834</v>
      </c>
      <c r="H33" s="2">
        <f t="shared" si="0"/>
        <v>628385.4</v>
      </c>
    </row>
    <row r="34" spans="1:8" ht="15" customHeight="1">
      <c r="A34" s="2">
        <v>29</v>
      </c>
      <c r="B34" s="2">
        <v>69</v>
      </c>
      <c r="C34" s="2">
        <v>5</v>
      </c>
      <c r="D34" s="15" t="s">
        <v>13</v>
      </c>
      <c r="E34" s="12" t="s">
        <v>44</v>
      </c>
      <c r="F34" s="3">
        <v>55.6</v>
      </c>
      <c r="G34" s="3">
        <v>11834</v>
      </c>
      <c r="H34" s="2">
        <f t="shared" si="0"/>
        <v>657970.4</v>
      </c>
    </row>
    <row r="35" spans="1:8" ht="15">
      <c r="A35" s="2">
        <v>30</v>
      </c>
      <c r="B35" s="2">
        <v>70</v>
      </c>
      <c r="C35" s="2">
        <v>5</v>
      </c>
      <c r="D35" s="15" t="s">
        <v>13</v>
      </c>
      <c r="E35" s="12" t="s">
        <v>45</v>
      </c>
      <c r="F35" s="3">
        <v>49.7</v>
      </c>
      <c r="G35" s="3">
        <v>11834</v>
      </c>
      <c r="H35" s="2">
        <f t="shared" si="0"/>
        <v>588149.8</v>
      </c>
    </row>
    <row r="36" spans="1:10" ht="15">
      <c r="A36" s="25" t="s">
        <v>1</v>
      </c>
      <c r="B36" s="26"/>
      <c r="C36" s="26"/>
      <c r="D36" s="26"/>
      <c r="E36" s="26"/>
      <c r="F36" s="3">
        <f>SUM(F6:F35)-6</f>
        <v>1556.7</v>
      </c>
      <c r="G36" s="3" t="s">
        <v>2</v>
      </c>
      <c r="H36" s="4">
        <f>SUM(H6:H35)</f>
        <v>18492991.799999997</v>
      </c>
      <c r="J36" s="9"/>
    </row>
    <row r="39" spans="1:8" ht="15.75">
      <c r="A39" s="20" t="s">
        <v>47</v>
      </c>
      <c r="B39" s="20"/>
      <c r="C39" s="20"/>
      <c r="D39" s="20"/>
      <c r="E39" s="20"/>
      <c r="F39" s="20"/>
      <c r="G39" s="21" t="s">
        <v>48</v>
      </c>
      <c r="H39" s="21"/>
    </row>
    <row r="46" spans="1:6" ht="15">
      <c r="A46" s="22"/>
      <c r="B46" s="22"/>
      <c r="C46" s="22"/>
      <c r="D46" s="22"/>
      <c r="E46" s="22"/>
      <c r="F46" s="22"/>
    </row>
    <row r="47" spans="1:6" ht="15">
      <c r="A47" s="22"/>
      <c r="B47" s="22"/>
      <c r="C47" s="22"/>
      <c r="D47" s="22"/>
      <c r="E47" s="22"/>
      <c r="F47" s="22"/>
    </row>
  </sheetData>
  <sheetProtection/>
  <mergeCells count="15">
    <mergeCell ref="G1:H1"/>
    <mergeCell ref="C3:C4"/>
    <mergeCell ref="F3:F4"/>
    <mergeCell ref="H3:H4"/>
    <mergeCell ref="A3:A4"/>
    <mergeCell ref="A2:H2"/>
    <mergeCell ref="A39:F39"/>
    <mergeCell ref="G39:H39"/>
    <mergeCell ref="A46:F46"/>
    <mergeCell ref="G3:G4"/>
    <mergeCell ref="A47:F47"/>
    <mergeCell ref="D3:D4"/>
    <mergeCell ref="E3:E4"/>
    <mergeCell ref="A36:E36"/>
    <mergeCell ref="B3:B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2019-09-13T05:58:45Z</cp:lastPrinted>
  <dcterms:created xsi:type="dcterms:W3CDTF">2018-12-16T14:16:54Z</dcterms:created>
  <dcterms:modified xsi:type="dcterms:W3CDTF">2019-09-13T06:22:38Z</dcterms:modified>
  <cp:category/>
  <cp:version/>
  <cp:contentType/>
  <cp:contentStatus/>
</cp:coreProperties>
</file>