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8455" windowHeight="122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31" i="1"/>
  <c r="I28"/>
  <c r="I20"/>
  <c r="I11"/>
  <c r="I34" l="1"/>
  <c r="J11"/>
</calcChain>
</file>

<file path=xl/sharedStrings.xml><?xml version="1.0" encoding="utf-8"?>
<sst xmlns="http://schemas.openxmlformats.org/spreadsheetml/2006/main" count="119" uniqueCount="84">
  <si>
    <t>×</t>
  </si>
  <si>
    <t>УСЬОГО</t>
  </si>
  <si>
    <t>Код Програмної класифікації видатків та кредитування місцевих бюджетів</t>
  </si>
  <si>
    <t>Код Типової 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</si>
  <si>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</si>
  <si>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 коштів місцевого бюджету/ відповідального виконавця,найменування бюджетної програми/ підпрограми згідно з Типовою програмною класифікацією видатків та кредитування місцевих бюджетів</t>
  </si>
  <si>
    <t>Управління освіти виконавчого комітету Фастівської міської ради</t>
  </si>
  <si>
    <t>Виконавчий комітет Фастівської міської ради</t>
  </si>
  <si>
    <t>Відділ з питань фізичної культури і спорту виконавчого комітету Фастівської міської ради</t>
  </si>
  <si>
    <t>Управління культури, молоді і туризму виконавчого комітету Фастівської міської ради</t>
  </si>
  <si>
    <t>до рішення міської  ради</t>
  </si>
  <si>
    <t>Додаток № 6</t>
  </si>
  <si>
    <t>060000</t>
  </si>
  <si>
    <t>020000</t>
  </si>
  <si>
    <t>Розподіл коштів бюджету розвитку на здійснення заходів із будівництва, реконструкції і реставрації об'єктів виробничої, комунікаційної та соціальної інфрастуктури за об'єктами у 2020 році</t>
  </si>
  <si>
    <t>(код бюджету)</t>
  </si>
  <si>
    <t>"Про міський  бюджет на 2020 рік"</t>
  </si>
  <si>
    <t>0217330</t>
  </si>
  <si>
    <t>7330</t>
  </si>
  <si>
    <t>0443</t>
  </si>
  <si>
    <t>Будівництво інших об`єктів соціальної та виробничої інфраструктури комунальної власності</t>
  </si>
  <si>
    <t xml:space="preserve">Реконструкція пл. Соборної в м. Фастів Київської області </t>
  </si>
  <si>
    <t>0617321</t>
  </si>
  <si>
    <t>Будівництво освітніх установ та закладів</t>
  </si>
  <si>
    <t>Будівництво школи народної майстерності в м. Фастові Київської області на пл. Перемоги,1а</t>
  </si>
  <si>
    <t xml:space="preserve">Спорудження пам'ятного знаку Героям Небесної Сотні на розі вулиці та провулку Андрія Саєнка в м. Фастів </t>
  </si>
  <si>
    <t>Реконструкція каналізаційних  очисних споруд КП ФМР "Фастівводоканал", м.Фастів Київської області (співфінансування НЕФКО)</t>
  </si>
  <si>
    <r>
      <t>Найменування об</t>
    </r>
    <r>
      <rPr>
        <sz val="12"/>
        <color theme="1"/>
        <rFont val="Times New Roman"/>
        <family val="1"/>
        <charset val="204"/>
      </rPr>
      <t>’</t>
    </r>
    <r>
      <rPr>
        <sz val="12"/>
        <color rgb="FF000000"/>
        <rFont val="Times New Roman"/>
        <family val="1"/>
        <charset val="204"/>
      </rPr>
      <t>єкта будівництва/вид будівельних робіт, у тому числі проектні роботи</t>
    </r>
  </si>
  <si>
    <t>Загальна тривалість будівництва (рік початку і завершення)</t>
  </si>
  <si>
    <t>Загальна вартість будівництва, 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</si>
  <si>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</si>
  <si>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</si>
  <si>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об’єкта на кінець бюджетного періоду, %</t>
  </si>
  <si>
    <t>Капітальний ремонт приміщень 1-го поверху адміністративної будівлі під Центр надання адміністративних послуг, пл. Соборна, 1, м. Фастів, Київська обл.</t>
  </si>
  <si>
    <t>Білірубінометр для немовлят та придбання неонатального монітору для новонароджених фастівчан</t>
  </si>
  <si>
    <t>Капремонт житлового фонду та прибудинкових територій</t>
  </si>
  <si>
    <t>Виготовлення ПКД та капітальний ремонт доріг</t>
  </si>
  <si>
    <t>Внески до статутного капіталу КП ФМР "Фастів-благоустрій"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</si>
  <si>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</si>
  <si>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</si>
  <si>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</si>
  <si>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</si>
  <si>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</si>
  <si>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7670</t>
  </si>
  <si>
    <t>0490</t>
  </si>
  <si>
    <t>Внески до статутного капіталу суб`єктів господарювання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</si>
  <si>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</si>
  <si>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</si>
  <si>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</si>
  <si>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</si>
  <si>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</si>
  <si>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</si>
  <si>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</si>
  <si>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</si>
  <si>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0216011</t>
  </si>
  <si>
    <t>6011</t>
  </si>
  <si>
    <t>0610</t>
  </si>
  <si>
    <t>Експлуатація та технічне обслуговування житлового фонду</t>
  </si>
  <si>
    <t>Придбання обладнання і предметів довгострокового користування</t>
  </si>
  <si>
    <t>Придбання обладнання і предметів довгострокового користування (за  рахунок субвенції)</t>
  </si>
  <si>
    <t>Капітальний ремонт з утеплення стін, заміною вікон та дверей, влаштуванням припливної вентиляції та модернізацією внутрішнього освітлення в будівлі Фастівської загальноосвітньої школи І-ІІІ ступенів №2, за адресою: Київська область, м. Фастів, вул. Я.Мудрого (колишня Червоноармійська),44 (НЕФКО)</t>
  </si>
  <si>
    <t>Капітальний ремонт з утеплення стін, заміною вікон та дверей, влаштуванням припливної вентиляції та модернізацією внутрішнього освітлення в будівлі Фастівської загальноосвітньої школи І-ІІІ ступенів №2, за адресою: Київська область, м. Фастів, вул. Я.Мудрого (колишня Червоноармійська),44 (співфінансування)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</si>
  <si>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</si>
  <si>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</si>
  <si>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</si>
  <si>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</si>
  <si>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</si>
  <si>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</si>
  <si>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</si>
  <si>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</si>
  <si>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Придбання обладнання та предметів довгострокового користування згідно проекту громадського бюджету "Фастівмультфільм"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</si>
  <si>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</si>
  <si>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</si>
  <si>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</si>
  <si>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</si>
  <si>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Придбання спортивних майданчиків</t>
  </si>
  <si>
    <t>Придбання дитячих майданчиків</t>
  </si>
  <si>
    <t>1115041</t>
  </si>
  <si>
    <t>5041</t>
  </si>
  <si>
    <t>0810</t>
  </si>
  <si>
    <t>Утримання та фінансова підтримка спортивних споруд</t>
  </si>
  <si>
    <t>від 12.12.2018 року № 12-LXIX-VII</t>
  </si>
  <si>
    <t>Міський голова</t>
  </si>
  <si>
    <t>М.В. Нетяжук</t>
  </si>
</sst>
</file>

<file path=xl/styles.xml><?xml version="1.0" encoding="utf-8"?>
<styleSheet xmlns="http://schemas.openxmlformats.org/spreadsheetml/2006/main">
  <numFmts count="3">
    <numFmt numFmtId="164" formatCode="_-* #,##0.00_₴_-;\-* #,##0.00_₴_-;_-* &quot;-&quot;??_₴_-;_-@_-"/>
    <numFmt numFmtId="165" formatCode="_-* #,##0.00\ _₴_-;\-* #,##0.00\ _₴_-;_-* &quot;-&quot;??\ _₴_-;_-@_-"/>
    <numFmt numFmtId="166" formatCode="_-* #,##0.00_р_._-;\-* #,##0.00_р_._-;_-* &quot;-&quot;??_р_._-;_-@_-"/>
  </numFmts>
  <fonts count="13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5" fillId="0" borderId="0"/>
    <xf numFmtId="166" fontId="3" fillId="0" borderId="0" applyFon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1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0" borderId="1" xfId="0" quotePrefix="1" applyFont="1" applyBorder="1" applyAlignment="1">
      <alignment horizontal="center" vertical="center" wrapText="1"/>
    </xf>
    <xf numFmtId="2" fontId="8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Border="1"/>
    <xf numFmtId="0" fontId="9" fillId="3" borderId="3" xfId="0" applyFont="1" applyFill="1" applyBorder="1" applyAlignment="1">
      <alignment horizontal="center" vertical="top" wrapText="1"/>
    </xf>
    <xf numFmtId="165" fontId="9" fillId="3" borderId="1" xfId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0" fontId="6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/>
    <xf numFmtId="0" fontId="9" fillId="3" borderId="1" xfId="0" applyFont="1" applyFill="1" applyBorder="1" applyAlignment="1">
      <alignment horizontal="center" vertical="top" wrapText="1"/>
    </xf>
    <xf numFmtId="0" fontId="7" fillId="0" borderId="0" xfId="3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1" fillId="0" borderId="0" xfId="0" applyFont="1"/>
    <xf numFmtId="2" fontId="8" fillId="0" borderId="1" xfId="0" quotePrefix="1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8" fillId="4" borderId="1" xfId="0" applyNumberFormat="1" applyFont="1" applyFill="1" applyBorder="1"/>
    <xf numFmtId="165" fontId="6" fillId="0" borderId="1" xfId="1" applyFont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165" fontId="9" fillId="0" borderId="1" xfId="1" applyFont="1" applyFill="1" applyBorder="1" applyAlignment="1">
      <alignment horizontal="center" vertical="top" wrapText="1"/>
    </xf>
    <xf numFmtId="0" fontId="10" fillId="0" borderId="0" xfId="0" applyFont="1" applyFill="1"/>
    <xf numFmtId="4" fontId="8" fillId="0" borderId="1" xfId="0" applyNumberFormat="1" applyFont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wrapText="1"/>
    </xf>
    <xf numFmtId="4" fontId="10" fillId="3" borderId="1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5">
    <cellStyle name="Звичайний 2" xfId="2"/>
    <cellStyle name="Обычный" xfId="0" builtinId="0"/>
    <cellStyle name="Обычный 2" xfId="3"/>
    <cellStyle name="Финансовый" xfId="1" builtinId="3"/>
    <cellStyle name="Фінансовий 2" xfId="4"/>
  </cellStyles>
  <dxfs count="0"/>
  <tableStyles count="0" defaultTableStyle="TableStyleMedium9" defaultPivotStyle="PivotStyleLight16"/>
  <colors>
    <mruColors>
      <color rgb="FFCC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topLeftCell="C1" workbookViewId="0">
      <selection activeCell="E24" sqref="E24"/>
    </sheetView>
  </sheetViews>
  <sheetFormatPr defaultRowHeight="15.75"/>
  <cols>
    <col min="1" max="2" width="17.28515625" style="4" customWidth="1"/>
    <col min="3" max="3" width="18" style="4" customWidth="1"/>
    <col min="4" max="4" width="67.28515625" style="4" customWidth="1"/>
    <col min="5" max="5" width="77.42578125" style="4" customWidth="1"/>
    <col min="6" max="6" width="17.28515625" style="4" customWidth="1"/>
    <col min="7" max="7" width="14" style="4" customWidth="1"/>
    <col min="8" max="8" width="20.42578125" style="4" customWidth="1"/>
    <col min="9" max="9" width="20" style="4" customWidth="1"/>
    <col min="10" max="10" width="17.28515625" style="4" customWidth="1"/>
    <col min="11" max="16384" width="9.140625" style="4"/>
  </cols>
  <sheetData>
    <row r="1" spans="1:10">
      <c r="I1" s="5" t="s">
        <v>11</v>
      </c>
    </row>
    <row r="2" spans="1:10">
      <c r="A2" s="5"/>
      <c r="I2" s="25" t="s">
        <v>10</v>
      </c>
    </row>
    <row r="3" spans="1:10">
      <c r="A3" s="5"/>
      <c r="I3" s="25" t="s">
        <v>16</v>
      </c>
    </row>
    <row r="4" spans="1:10">
      <c r="A4" s="5"/>
      <c r="I4" s="25" t="s">
        <v>81</v>
      </c>
    </row>
    <row r="5" spans="1:10" ht="37.5" customHeight="1">
      <c r="A5" s="45" t="s">
        <v>14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5" customHeight="1">
      <c r="A6" s="48">
        <v>10210100000</v>
      </c>
      <c r="B6" s="48"/>
      <c r="C6" s="27"/>
      <c r="D6" s="27"/>
      <c r="E6" s="27"/>
      <c r="F6" s="27"/>
      <c r="G6" s="27"/>
      <c r="H6" s="27"/>
      <c r="I6" s="27"/>
      <c r="J6" s="27"/>
    </row>
    <row r="7" spans="1:10" ht="15" customHeight="1">
      <c r="A7" s="47" t="s">
        <v>15</v>
      </c>
      <c r="B7" s="47"/>
      <c r="C7" s="27"/>
      <c r="D7" s="27"/>
      <c r="E7" s="27"/>
      <c r="F7" s="27"/>
      <c r="G7" s="27"/>
      <c r="H7" s="27"/>
      <c r="I7" s="27"/>
      <c r="J7" s="27"/>
    </row>
    <row r="8" spans="1:10" ht="15" customHeight="1">
      <c r="A8" s="46"/>
      <c r="B8" s="46"/>
      <c r="C8" s="46"/>
      <c r="D8" s="46"/>
      <c r="E8" s="46"/>
      <c r="F8" s="46"/>
      <c r="G8" s="46"/>
      <c r="H8" s="46"/>
      <c r="I8" s="46"/>
      <c r="J8" s="46"/>
    </row>
    <row r="9" spans="1:10" ht="117.75" customHeight="1">
      <c r="A9" s="19" t="s">
        <v>2</v>
      </c>
      <c r="B9" s="19" t="s">
        <v>3</v>
      </c>
      <c r="C9" s="19" t="s">
        <v>4</v>
      </c>
      <c r="D9" s="19" t="s">
        <v>5</v>
      </c>
      <c r="E9" s="19" t="s">
        <v>27</v>
      </c>
      <c r="F9" s="19" t="s">
        <v>28</v>
      </c>
      <c r="G9" s="19" t="s">
        <v>29</v>
      </c>
      <c r="H9" s="19" t="s">
        <v>30</v>
      </c>
      <c r="I9" s="19" t="s">
        <v>31</v>
      </c>
      <c r="J9" s="19" t="s">
        <v>32</v>
      </c>
    </row>
    <row r="10" spans="1:10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</row>
    <row r="11" spans="1:10" s="8" customFormat="1" ht="15.75" customHeight="1">
      <c r="A11" s="23" t="s">
        <v>13</v>
      </c>
      <c r="B11" s="24"/>
      <c r="C11" s="24"/>
      <c r="D11" s="24" t="s">
        <v>7</v>
      </c>
      <c r="E11" s="24"/>
      <c r="F11" s="24"/>
      <c r="G11" s="11"/>
      <c r="H11" s="11"/>
      <c r="I11" s="11">
        <f>SUM(I12:I19)</f>
        <v>19837500</v>
      </c>
      <c r="J11" s="11">
        <f>SUM(J15:J17)</f>
        <v>0</v>
      </c>
    </row>
    <row r="12" spans="1:10" s="40" customFormat="1" ht="48.75" customHeight="1">
      <c r="A12" s="6" t="s">
        <v>46</v>
      </c>
      <c r="B12" s="6" t="s">
        <v>47</v>
      </c>
      <c r="C12" s="7" t="s">
        <v>48</v>
      </c>
      <c r="D12" s="26" t="s">
        <v>49</v>
      </c>
      <c r="E12" s="18" t="s">
        <v>33</v>
      </c>
      <c r="F12" s="38"/>
      <c r="G12" s="39"/>
      <c r="H12" s="39"/>
      <c r="I12" s="41">
        <v>2500000</v>
      </c>
      <c r="J12" s="39"/>
    </row>
    <row r="13" spans="1:10" s="40" customFormat="1" ht="34.5" customHeight="1">
      <c r="A13" s="6" t="s">
        <v>50</v>
      </c>
      <c r="B13" s="6" t="s">
        <v>51</v>
      </c>
      <c r="C13" s="7" t="s">
        <v>52</v>
      </c>
      <c r="D13" s="26" t="s">
        <v>53</v>
      </c>
      <c r="E13" s="18" t="s">
        <v>34</v>
      </c>
      <c r="F13" s="38"/>
      <c r="G13" s="39"/>
      <c r="H13" s="39"/>
      <c r="I13" s="41">
        <v>150000</v>
      </c>
      <c r="J13" s="39"/>
    </row>
    <row r="14" spans="1:10" s="40" customFormat="1" ht="23.25" customHeight="1">
      <c r="A14" s="6" t="s">
        <v>54</v>
      </c>
      <c r="B14" s="6" t="s">
        <v>55</v>
      </c>
      <c r="C14" s="7" t="s">
        <v>56</v>
      </c>
      <c r="D14" s="26" t="s">
        <v>57</v>
      </c>
      <c r="E14" s="18" t="s">
        <v>35</v>
      </c>
      <c r="F14" s="38"/>
      <c r="G14" s="39"/>
      <c r="H14" s="39"/>
      <c r="I14" s="41">
        <v>900000</v>
      </c>
      <c r="J14" s="39"/>
    </row>
    <row r="15" spans="1:10" ht="40.5" customHeight="1">
      <c r="A15" s="28" t="s">
        <v>17</v>
      </c>
      <c r="B15" s="28" t="s">
        <v>18</v>
      </c>
      <c r="C15" s="29" t="s">
        <v>19</v>
      </c>
      <c r="D15" s="30" t="s">
        <v>20</v>
      </c>
      <c r="E15" s="31" t="s">
        <v>21</v>
      </c>
      <c r="F15" s="2"/>
      <c r="G15" s="3"/>
      <c r="H15" s="3"/>
      <c r="I15" s="36">
        <v>7000000</v>
      </c>
      <c r="J15" s="3"/>
    </row>
    <row r="16" spans="1:10" ht="41.25" customHeight="1">
      <c r="A16" s="28" t="s">
        <v>17</v>
      </c>
      <c r="B16" s="28" t="s">
        <v>18</v>
      </c>
      <c r="C16" s="29" t="s">
        <v>19</v>
      </c>
      <c r="D16" s="30" t="s">
        <v>20</v>
      </c>
      <c r="E16" s="1" t="s">
        <v>25</v>
      </c>
      <c r="F16" s="2"/>
      <c r="G16" s="3"/>
      <c r="H16" s="3"/>
      <c r="I16" s="36">
        <v>800000</v>
      </c>
      <c r="J16" s="3"/>
    </row>
    <row r="17" spans="1:10" ht="42.75" customHeight="1">
      <c r="A17" s="28" t="s">
        <v>17</v>
      </c>
      <c r="B17" s="28" t="s">
        <v>18</v>
      </c>
      <c r="C17" s="29" t="s">
        <v>19</v>
      </c>
      <c r="D17" s="30" t="s">
        <v>20</v>
      </c>
      <c r="E17" s="1" t="s">
        <v>26</v>
      </c>
      <c r="F17" s="2"/>
      <c r="G17" s="3"/>
      <c r="H17" s="3"/>
      <c r="I17" s="36">
        <v>1799000</v>
      </c>
      <c r="J17" s="3"/>
    </row>
    <row r="18" spans="1:10" ht="30.75" customHeight="1">
      <c r="A18" s="6" t="s">
        <v>38</v>
      </c>
      <c r="B18" s="6" t="s">
        <v>39</v>
      </c>
      <c r="C18" s="7" t="s">
        <v>40</v>
      </c>
      <c r="D18" s="26" t="s">
        <v>41</v>
      </c>
      <c r="E18" s="18" t="s">
        <v>36</v>
      </c>
      <c r="F18" s="42"/>
      <c r="G18" s="3"/>
      <c r="H18" s="3"/>
      <c r="I18" s="41">
        <v>5000000</v>
      </c>
      <c r="J18" s="3"/>
    </row>
    <row r="19" spans="1:10" ht="25.5" customHeight="1">
      <c r="A19" s="6" t="s">
        <v>42</v>
      </c>
      <c r="B19" s="6" t="s">
        <v>43</v>
      </c>
      <c r="C19" s="7" t="s">
        <v>44</v>
      </c>
      <c r="D19" s="26" t="s">
        <v>45</v>
      </c>
      <c r="E19" s="18" t="s">
        <v>37</v>
      </c>
      <c r="F19" s="42"/>
      <c r="G19" s="3"/>
      <c r="H19" s="3"/>
      <c r="I19" s="41">
        <v>1688500</v>
      </c>
      <c r="J19" s="3"/>
    </row>
    <row r="20" spans="1:10" ht="32.25" customHeight="1">
      <c r="A20" s="23" t="s">
        <v>12</v>
      </c>
      <c r="B20" s="24"/>
      <c r="C20" s="24"/>
      <c r="D20" s="16" t="s">
        <v>6</v>
      </c>
      <c r="E20" s="24"/>
      <c r="F20" s="22"/>
      <c r="G20" s="34"/>
      <c r="H20" s="34"/>
      <c r="I20" s="37">
        <f>SUM(I21:I27)</f>
        <v>4937665</v>
      </c>
      <c r="J20" s="12"/>
    </row>
    <row r="21" spans="1:10" ht="21" customHeight="1">
      <c r="A21" s="6" t="s">
        <v>62</v>
      </c>
      <c r="B21" s="6" t="s">
        <v>63</v>
      </c>
      <c r="C21" s="7" t="s">
        <v>64</v>
      </c>
      <c r="D21" s="26" t="s">
        <v>65</v>
      </c>
      <c r="E21" s="18" t="s">
        <v>58</v>
      </c>
      <c r="F21" s="2"/>
      <c r="G21" s="3"/>
      <c r="H21" s="3"/>
      <c r="I21" s="41">
        <v>20000</v>
      </c>
      <c r="J21" s="2"/>
    </row>
    <row r="22" spans="1:10" ht="34.5" customHeight="1">
      <c r="A22" s="6" t="s">
        <v>62</v>
      </c>
      <c r="B22" s="6" t="s">
        <v>63</v>
      </c>
      <c r="C22" s="7" t="s">
        <v>64</v>
      </c>
      <c r="D22" s="26" t="s">
        <v>65</v>
      </c>
      <c r="E22" s="18" t="s">
        <v>59</v>
      </c>
      <c r="F22" s="2"/>
      <c r="G22" s="3"/>
      <c r="H22" s="3"/>
      <c r="I22" s="41">
        <v>32500</v>
      </c>
      <c r="J22" s="2"/>
    </row>
    <row r="23" spans="1:10" ht="63.75" customHeight="1">
      <c r="A23" s="6" t="s">
        <v>66</v>
      </c>
      <c r="B23" s="6" t="s">
        <v>67</v>
      </c>
      <c r="C23" s="7" t="s">
        <v>68</v>
      </c>
      <c r="D23" s="26" t="s">
        <v>69</v>
      </c>
      <c r="E23" s="43" t="s">
        <v>60</v>
      </c>
      <c r="F23" s="2"/>
      <c r="G23" s="3"/>
      <c r="H23" s="3"/>
      <c r="I23" s="41">
        <v>934757</v>
      </c>
      <c r="J23" s="2"/>
    </row>
    <row r="24" spans="1:10" ht="76.5" customHeight="1">
      <c r="A24" s="6" t="s">
        <v>66</v>
      </c>
      <c r="B24" s="6" t="s">
        <v>67</v>
      </c>
      <c r="C24" s="7" t="s">
        <v>68</v>
      </c>
      <c r="D24" s="26" t="s">
        <v>69</v>
      </c>
      <c r="E24" s="43" t="s">
        <v>61</v>
      </c>
      <c r="F24" s="2"/>
      <c r="G24" s="3"/>
      <c r="H24" s="3"/>
      <c r="I24" s="41">
        <v>2137785</v>
      </c>
      <c r="J24" s="2"/>
    </row>
    <row r="25" spans="1:10" ht="50.25" customHeight="1">
      <c r="A25" s="6" t="s">
        <v>66</v>
      </c>
      <c r="B25" s="6" t="s">
        <v>67</v>
      </c>
      <c r="C25" s="7" t="s">
        <v>68</v>
      </c>
      <c r="D25" s="26" t="s">
        <v>69</v>
      </c>
      <c r="E25" s="18" t="s">
        <v>58</v>
      </c>
      <c r="F25" s="2"/>
      <c r="G25" s="3"/>
      <c r="H25" s="3"/>
      <c r="I25" s="41">
        <v>200000</v>
      </c>
      <c r="J25" s="2"/>
    </row>
    <row r="26" spans="1:10" ht="50.25" customHeight="1">
      <c r="A26" s="6" t="s">
        <v>66</v>
      </c>
      <c r="B26" s="6" t="s">
        <v>67</v>
      </c>
      <c r="C26" s="7" t="s">
        <v>68</v>
      </c>
      <c r="D26" s="26" t="s">
        <v>69</v>
      </c>
      <c r="E26" s="18" t="s">
        <v>59</v>
      </c>
      <c r="F26" s="2"/>
      <c r="G26" s="3"/>
      <c r="H26" s="3"/>
      <c r="I26" s="41">
        <v>161103</v>
      </c>
      <c r="J26" s="2"/>
    </row>
    <row r="27" spans="1:10" ht="38.25" customHeight="1">
      <c r="A27" s="32" t="s">
        <v>22</v>
      </c>
      <c r="B27" s="28">
        <v>7321</v>
      </c>
      <c r="C27" s="29" t="s">
        <v>19</v>
      </c>
      <c r="D27" s="30" t="s">
        <v>23</v>
      </c>
      <c r="E27" s="33" t="s">
        <v>24</v>
      </c>
      <c r="F27" s="2"/>
      <c r="G27" s="3"/>
      <c r="H27" s="3"/>
      <c r="I27" s="36">
        <v>1451520</v>
      </c>
      <c r="J27" s="9"/>
    </row>
    <row r="28" spans="1:10" ht="33" customHeight="1">
      <c r="A28" s="10">
        <v>1000000</v>
      </c>
      <c r="B28" s="24"/>
      <c r="C28" s="24"/>
      <c r="D28" s="24" t="s">
        <v>9</v>
      </c>
      <c r="E28" s="24"/>
      <c r="F28" s="22"/>
      <c r="G28" s="13"/>
      <c r="H28" s="13"/>
      <c r="I28" s="44">
        <f>SUM(I29:I30)</f>
        <v>149730</v>
      </c>
      <c r="J28" s="13"/>
    </row>
    <row r="29" spans="1:10" ht="31.5">
      <c r="A29" s="6" t="s">
        <v>71</v>
      </c>
      <c r="B29" s="6" t="s">
        <v>72</v>
      </c>
      <c r="C29" s="7" t="s">
        <v>73</v>
      </c>
      <c r="D29" s="26" t="s">
        <v>74</v>
      </c>
      <c r="E29" s="18" t="s">
        <v>70</v>
      </c>
      <c r="F29" s="9"/>
      <c r="G29" s="9"/>
      <c r="H29" s="9"/>
      <c r="I29" s="41">
        <v>149730</v>
      </c>
      <c r="J29" s="9"/>
    </row>
    <row r="30" spans="1:10" hidden="1">
      <c r="A30" s="6"/>
      <c r="B30" s="6"/>
      <c r="C30" s="7"/>
      <c r="D30" s="26"/>
      <c r="E30" s="9"/>
      <c r="F30" s="9"/>
      <c r="G30" s="9"/>
      <c r="H30" s="9"/>
      <c r="I30" s="9"/>
      <c r="J30" s="9"/>
    </row>
    <row r="31" spans="1:10" ht="33.75" customHeight="1">
      <c r="A31" s="16">
        <v>1100000</v>
      </c>
      <c r="B31" s="24"/>
      <c r="C31" s="24"/>
      <c r="D31" s="20" t="s">
        <v>8</v>
      </c>
      <c r="E31" s="21"/>
      <c r="F31" s="22"/>
      <c r="G31" s="13"/>
      <c r="H31" s="13"/>
      <c r="I31" s="44">
        <f>SUM(I32:I33)</f>
        <v>340000</v>
      </c>
      <c r="J31" s="13"/>
    </row>
    <row r="32" spans="1:10" ht="19.5" customHeight="1">
      <c r="A32" s="6" t="s">
        <v>77</v>
      </c>
      <c r="B32" s="6" t="s">
        <v>78</v>
      </c>
      <c r="C32" s="7" t="s">
        <v>79</v>
      </c>
      <c r="D32" s="26" t="s">
        <v>80</v>
      </c>
      <c r="E32" s="18" t="s">
        <v>75</v>
      </c>
      <c r="F32" s="9"/>
      <c r="G32" s="9"/>
      <c r="H32" s="9"/>
      <c r="I32" s="9">
        <v>170000</v>
      </c>
      <c r="J32" s="9"/>
    </row>
    <row r="33" spans="1:10">
      <c r="A33" s="6" t="s">
        <v>77</v>
      </c>
      <c r="B33" s="6" t="s">
        <v>78</v>
      </c>
      <c r="C33" s="7" t="s">
        <v>79</v>
      </c>
      <c r="D33" s="26" t="s">
        <v>80</v>
      </c>
      <c r="E33" s="18" t="s">
        <v>76</v>
      </c>
      <c r="F33" s="9"/>
      <c r="G33" s="9"/>
      <c r="H33" s="9"/>
      <c r="I33" s="9">
        <v>170000</v>
      </c>
      <c r="J33" s="9"/>
    </row>
    <row r="34" spans="1:10">
      <c r="A34" s="14" t="s">
        <v>0</v>
      </c>
      <c r="B34" s="14" t="s">
        <v>0</v>
      </c>
      <c r="C34" s="14" t="s">
        <v>0</v>
      </c>
      <c r="D34" s="14" t="s">
        <v>1</v>
      </c>
      <c r="E34" s="14" t="s">
        <v>0</v>
      </c>
      <c r="F34" s="14" t="s">
        <v>0</v>
      </c>
      <c r="G34" s="35"/>
      <c r="H34" s="35"/>
      <c r="I34" s="35">
        <f>I11+I20+I28+I31</f>
        <v>25264895</v>
      </c>
      <c r="J34" s="15"/>
    </row>
    <row r="36" spans="1:10">
      <c r="D36" s="17" t="s">
        <v>82</v>
      </c>
      <c r="G36" s="4" t="s">
        <v>83</v>
      </c>
    </row>
  </sheetData>
  <mergeCells count="4">
    <mergeCell ref="A5:J5"/>
    <mergeCell ref="A8:J8"/>
    <mergeCell ref="A7:B7"/>
    <mergeCell ref="A6:B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cp:lastPrinted>2019-12-11T07:25:43Z</cp:lastPrinted>
  <dcterms:created xsi:type="dcterms:W3CDTF">2018-11-19T09:03:36Z</dcterms:created>
  <dcterms:modified xsi:type="dcterms:W3CDTF">2019-12-19T12:39:50Z</dcterms:modified>
</cp:coreProperties>
</file>