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95" windowHeight="15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117" i="1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<sst xmlns="http://schemas.openxmlformats.org/spreadsheetml/2006/main" count="423" uniqueCount="330">
  <si>
    <t>м. Фастів</t>
  </si>
  <si>
    <t>Додаток 3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</si>
  <si>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</si>
  <si>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</si>
  <si>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</si>
  <si>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</si>
  <si>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</si>
  <si>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</si>
  <si>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</si>
  <si>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</si>
  <si>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</si>
  <si>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</si>
  <si>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</si>
  <si>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</si>
  <si>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</si>
  <si>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</si>
  <si>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</si>
  <si>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</si>
  <si>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</si>
  <si>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</si>
  <si>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Фастівської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</si>
  <si>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</si>
  <si>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</si>
  <si>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</si>
  <si>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</si>
  <si>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</si>
  <si>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0210180</t>
  </si>
  <si>
    <t>0133</t>
  </si>
  <si>
    <t>0180</t>
  </si>
  <si>
    <t>Інша діяльність у сфері державного управління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</si>
  <si>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</si>
  <si>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</si>
  <si>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</si>
  <si>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</si>
  <si>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0212146</t>
  </si>
  <si>
    <t>0763</t>
  </si>
  <si>
    <t>2146</t>
  </si>
  <si>
    <t>Відшкодування вартості лікарських засобів для лікування окремих захворювань</t>
  </si>
  <si>
    <t>0213050</t>
  </si>
  <si>
    <t>1070</t>
  </si>
  <si>
    <t>3050</t>
  </si>
  <si>
    <t>Пільгове медичне обслуговування осіб, які постраждали внаслідок Чорнобильської катастрофи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</si>
  <si>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</si>
  <si>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</si>
  <si>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</si>
  <si>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</si>
  <si>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</si>
  <si>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</si>
  <si>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</si>
  <si>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</si>
  <si>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</si>
  <si>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</si>
  <si>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</si>
  <si>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</si>
  <si>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</si>
  <si>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</si>
  <si>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</si>
  <si>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0213221</t>
  </si>
  <si>
    <t>1060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</si>
  <si>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</si>
  <si>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</t>
  </si>
  <si>
    <t>0213223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</si>
  <si>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</si>
  <si>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</t>
  </si>
  <si>
    <t>0213242</t>
  </si>
  <si>
    <t>1090</t>
  </si>
  <si>
    <t>3242</t>
  </si>
  <si>
    <t>Інші заходи у сфері соціального захисту і соціального забезпечення</t>
  </si>
  <si>
    <t>0216011</t>
  </si>
  <si>
    <t>0610</t>
  </si>
  <si>
    <t>6011</t>
  </si>
  <si>
    <t>Експлуатація та технічне обслуговування житлового фонду</t>
  </si>
  <si>
    <t>0216013</t>
  </si>
  <si>
    <t>0620</t>
  </si>
  <si>
    <t>6013</t>
  </si>
  <si>
    <t>Забезпечення діяльності водопровідно-каналізаційного господарства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</si>
  <si>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</si>
  <si>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</si>
  <si>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</si>
  <si>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</si>
  <si>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</si>
  <si>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</si>
  <si>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0216082</t>
  </si>
  <si>
    <t>6082</t>
  </si>
  <si>
    <t>Придбання житла для окремих категорій населення відповідно до законодавства</t>
  </si>
  <si>
    <t>0216083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</si>
  <si>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</si>
  <si>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</si>
  <si>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0217130</t>
  </si>
  <si>
    <t>0421</t>
  </si>
  <si>
    <t>7130</t>
  </si>
  <si>
    <t>Здійснення заходів із землеустрою</t>
  </si>
  <si>
    <t>0217310</t>
  </si>
  <si>
    <t>0443</t>
  </si>
  <si>
    <t>7310</t>
  </si>
  <si>
    <t>Будівництво об`єктів житлово-комунального господарства</t>
  </si>
  <si>
    <t>0217322</t>
  </si>
  <si>
    <t>7322</t>
  </si>
  <si>
    <t>Будівництво медичних установ та закладів</t>
  </si>
  <si>
    <t>0217330</t>
  </si>
  <si>
    <t>7330</t>
  </si>
  <si>
    <t>Будівництво1 інших об`єктів комунальної власності</t>
  </si>
  <si>
    <t>0217363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</si>
  <si>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</si>
  <si>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</si>
  <si>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</si>
  <si>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0217370</t>
  </si>
  <si>
    <t>7370</t>
  </si>
  <si>
    <t>Реалізація інших заходів щодо соціально-економічного розвитку територій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</si>
  <si>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</si>
  <si>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</si>
  <si>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</si>
  <si>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</si>
  <si>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0217670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</si>
  <si>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</si>
  <si>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</si>
  <si>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</si>
  <si>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</si>
  <si>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</si>
  <si>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</si>
  <si>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</si>
  <si>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</si>
  <si>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</si>
  <si>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</si>
  <si>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</si>
  <si>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</si>
  <si>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0218340</t>
  </si>
  <si>
    <t>0540</t>
  </si>
  <si>
    <t>8340</t>
  </si>
  <si>
    <t>Природоохоронні заходи за рахунок цільових фондів</t>
  </si>
  <si>
    <t>0600000</t>
  </si>
  <si>
    <t>Управління освіти виконавчого комітету Фастівської міської ради</t>
  </si>
  <si>
    <t>0610000</t>
  </si>
  <si>
    <t>0610160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</si>
  <si>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</si>
  <si>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</si>
  <si>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</si>
  <si>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</si>
  <si>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</si>
  <si>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</si>
  <si>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</si>
  <si>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0611030</t>
  </si>
  <si>
    <t>Надання загальної середньої освіти вечiрнiми (змінними) школами</t>
  </si>
  <si>
    <t>0611070</t>
  </si>
  <si>
    <t>0922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</si>
  <si>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</si>
  <si>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0611090</t>
  </si>
  <si>
    <t>0960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</si>
  <si>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</si>
  <si>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</si>
  <si>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</si>
  <si>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</si>
  <si>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</si>
  <si>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0611161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</si>
  <si>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</si>
  <si>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</si>
  <si>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</si>
  <si>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</si>
  <si>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</si>
  <si>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</si>
  <si>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</si>
  <si>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</si>
  <si>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0613242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</si>
  <si>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</si>
  <si>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</si>
  <si>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</si>
  <si>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</si>
  <si>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</si>
  <si>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</si>
  <si>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 освітніх установ та закладів</t>
  </si>
  <si>
    <t>0618340</t>
  </si>
  <si>
    <t>0800000</t>
  </si>
  <si>
    <t>Управління соціального захисту населення виконавчого комітету Фастівської міської ради</t>
  </si>
  <si>
    <t>0810000</t>
  </si>
  <si>
    <t>0810160</t>
  </si>
  <si>
    <t>0813011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</si>
  <si>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</si>
  <si>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</si>
  <si>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0813012</t>
  </si>
  <si>
    <t>3012</t>
  </si>
  <si>
    <t>Надання субсидій населенню для відшкодування витрат на оплату житлово-комунальних послуг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</si>
  <si>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</si>
  <si>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</si>
  <si>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</si>
  <si>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</si>
  <si>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</si>
  <si>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</si>
  <si>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</si>
  <si>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</si>
  <si>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</si>
  <si>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0813041</t>
  </si>
  <si>
    <t>3041</t>
  </si>
  <si>
    <t>Надання допомоги у зв`язку з вагітністю і пологами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</si>
  <si>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</si>
  <si>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</si>
  <si>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</si>
  <si>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</si>
  <si>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</si>
  <si>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</si>
  <si>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</si>
  <si>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</si>
  <si>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</si>
  <si>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</si>
  <si>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</si>
  <si>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</si>
  <si>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</si>
  <si>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</si>
  <si>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</si>
  <si>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</si>
  <si>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</si>
  <si>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сім`ям</t>
  </si>
  <si>
    <t>0813049</t>
  </si>
  <si>
    <t>3049</t>
  </si>
  <si>
    <t>Відшкодування послуги з догляду за дитиною до трьох років «муніципальна няня»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</si>
  <si>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</si>
  <si>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</si>
  <si>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</si>
  <si>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</si>
  <si>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</si>
  <si>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</si>
  <si>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</si>
  <si>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</si>
  <si>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</si>
  <si>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</si>
  <si>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</si>
  <si>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</si>
  <si>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</si>
  <si>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</si>
  <si>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</si>
  <si>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</si>
  <si>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</si>
  <si>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перинатальні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</t>
  </si>
  <si>
    <t>0813087</t>
  </si>
  <si>
    <t>3087</t>
  </si>
  <si>
    <t>Надання допомоги на дітей, які виховуються у багатодітних сім`ях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</si>
  <si>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</si>
  <si>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</si>
  <si>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</si>
  <si>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</si>
  <si>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</si>
  <si>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</si>
  <si>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0813242</t>
  </si>
  <si>
    <t>1000000</t>
  </si>
  <si>
    <t>Управління культури, молоді та туризму виконавчого комітету Фастівської міської ради</t>
  </si>
  <si>
    <t>1010000</t>
  </si>
  <si>
    <t>Відділ культури і туризму виконавчого комітету Фастівської міської ради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</si>
  <si>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</si>
  <si>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</si>
  <si>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</si>
  <si>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</si>
  <si>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1013133</t>
  </si>
  <si>
    <t>3133</t>
  </si>
  <si>
    <t>Інші заходи та заклади молодіжної політики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</si>
  <si>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</si>
  <si>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</si>
  <si>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</si>
  <si>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</si>
  <si>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</si>
  <si>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</si>
  <si>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</si>
  <si>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</si>
  <si>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</si>
  <si>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</si>
  <si>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</si>
  <si>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</si>
  <si>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</si>
  <si>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</si>
  <si>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</si>
  <si>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</si>
  <si>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</si>
  <si>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</si>
  <si>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1017622</t>
  </si>
  <si>
    <t>0470</t>
  </si>
  <si>
    <t>7622</t>
  </si>
  <si>
    <t>Реалізація програм і заходів в галузі туризму та курортів</t>
  </si>
  <si>
    <t>1100000</t>
  </si>
  <si>
    <t>Відділ з питань фізичної культури та спорту виконавчого комітету Фастівської міської  ради</t>
  </si>
  <si>
    <t>1110000</t>
  </si>
  <si>
    <t>Відділ з питань молоді та спорту виконавчого комітету Фастівської міської  ради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</si>
  <si>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</si>
  <si>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</si>
  <si>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</si>
  <si>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</si>
  <si>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</si>
  <si>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</si>
  <si>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1115031</t>
  </si>
  <si>
    <t>1115041</t>
  </si>
  <si>
    <t>5041</t>
  </si>
  <si>
    <t>Утримання та фінансова підтримка спортивних споруд</t>
  </si>
  <si>
    <t>1115063</t>
  </si>
  <si>
    <t>5063</t>
  </si>
  <si>
    <t>Забезпечення діяльності централізованої бухгалтерії</t>
  </si>
  <si>
    <t>3700000</t>
  </si>
  <si>
    <t>Фінансове управління виконавчого комітету Фастівської міської ради</t>
  </si>
  <si>
    <t>3710000</t>
  </si>
  <si>
    <t>Фінансове управління  (в частині  міжбюджетних трансфертів, резервного фонду)</t>
  </si>
  <si>
    <t>3710160</t>
  </si>
  <si>
    <t>3718600</t>
  </si>
  <si>
    <t>0170</t>
  </si>
  <si>
    <t>8600</t>
  </si>
  <si>
    <t>Обслуговування місцевого боргу</t>
  </si>
  <si>
    <t>3718700</t>
  </si>
  <si>
    <t>8700</t>
  </si>
  <si>
    <t>Резервний фонд</t>
  </si>
  <si>
    <t>3719110</t>
  </si>
  <si>
    <t>9110</t>
  </si>
  <si>
    <t>Реверсна дотація </t>
  </si>
  <si>
    <t>3719410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</si>
  <si>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</si>
  <si>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</si>
  <si>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3719710</t>
  </si>
  <si>
    <t>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</si>
  <si>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</si>
  <si>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3719720</t>
  </si>
  <si>
    <t>9720</t>
  </si>
  <si>
    <t>Субвенція з місцевого бюджету на виконання інвестиційних проектів</t>
  </si>
  <si>
    <t>3719750</t>
  </si>
  <si>
    <t>9750</t>
  </si>
  <si>
    <t>Субвенція з місцевого бюджету на співфінансування інвестиційних проектів</t>
  </si>
  <si>
    <t>3719770</t>
  </si>
  <si>
    <t>9770</t>
  </si>
  <si>
    <t>Інші субвенції з місцевого бюджету</t>
  </si>
  <si>
    <t>X</t>
  </si>
  <si>
    <t>Усього</t>
  </si>
  <si>
    <t>до рішення міської  ради</t>
  </si>
  <si>
    <t>від  12.12.2019 року № 1 -LХІХ-VII</t>
  </si>
  <si>
    <t>В т.ч. відпочинок дітей багатодітних  родин, дітей, батьки яких знаходяться в АТО, обдарованих дітей (учнів  Фастівської ДЮСШ)  в КП "Оздоровча база відпочинку "Глобус"</t>
  </si>
  <si>
    <t xml:space="preserve"> -    </t>
  </si>
  <si>
    <t>Міський голова</t>
  </si>
  <si>
    <t>М.В. Нетяжук</t>
  </si>
</sst>
</file>

<file path=xl/styles.xml><?xml version="1.0" encoding="utf-8"?>
<styleSheet xmlns="http://schemas.openxmlformats.org/spreadsheetml/2006/main">
  <numFmts count="1">
    <numFmt numFmtId="164" formatCode="_-* #,##0.00_₴_-;\-* #,##0.00_₴_-;_-* &quot;-&quot;??_₴_-;_-@_-"/>
  </numFmts>
  <fonts count="8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164" fontId="2" fillId="2" borderId="1" xfId="1" applyFont="1" applyFill="1" applyBorder="1" applyAlignment="1">
      <alignment vertical="center" wrapText="1"/>
    </xf>
    <xf numFmtId="164" fontId="2" fillId="0" borderId="1" xfId="1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vertical="center" wrapText="1"/>
    </xf>
    <xf numFmtId="164" fontId="6" fillId="2" borderId="1" xfId="1" applyFont="1" applyFill="1" applyBorder="1" applyAlignment="1">
      <alignment vertical="center" wrapText="1"/>
    </xf>
    <xf numFmtId="164" fontId="6" fillId="0" borderId="1" xfId="1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 wrapText="1"/>
    </xf>
    <xf numFmtId="2" fontId="3" fillId="0" borderId="1" xfId="0" quotePrefix="1" applyNumberFormat="1" applyFont="1" applyBorder="1" applyAlignment="1">
      <alignment horizontal="center" vertical="center" wrapText="1"/>
    </xf>
    <xf numFmtId="2" fontId="3" fillId="0" borderId="1" xfId="0" quotePrefix="1" applyNumberFormat="1" applyFont="1" applyBorder="1" applyAlignment="1">
      <alignment vertical="center" wrapText="1"/>
    </xf>
    <xf numFmtId="164" fontId="7" fillId="2" borderId="1" xfId="1" applyFont="1" applyFill="1" applyBorder="1" applyAlignment="1">
      <alignment vertical="center" wrapText="1"/>
    </xf>
    <xf numFmtId="164" fontId="7" fillId="0" borderId="1" xfId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0"/>
  <sheetViews>
    <sheetView tabSelected="1" topLeftCell="A10" workbookViewId="0">
      <selection activeCell="I121" sqref="I121"/>
    </sheetView>
  </sheetViews>
  <sheetFormatPr defaultRowHeight="12.75"/>
  <cols>
    <col min="1" max="3" width="12" style="5" customWidth="1"/>
    <col min="4" max="4" width="40.7109375" style="5" customWidth="1"/>
    <col min="5" max="16" width="18" style="5" customWidth="1"/>
    <col min="17" max="16384" width="9.140625" style="5"/>
  </cols>
  <sheetData>
    <row r="1" spans="1:16">
      <c r="A1" s="5" t="s">
        <v>0</v>
      </c>
      <c r="O1" s="5" t="s">
        <v>1</v>
      </c>
    </row>
    <row r="2" spans="1:16">
      <c r="O2" s="5" t="s">
        <v>324</v>
      </c>
    </row>
    <row r="3" spans="1:16">
      <c r="O3" s="5" t="s">
        <v>325</v>
      </c>
    </row>
    <row r="5" spans="1:16">
      <c r="A5" s="24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>
      <c r="A6" s="24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>
      <c r="P7" s="6" t="s">
        <v>4</v>
      </c>
    </row>
    <row r="8" spans="1:16">
      <c r="A8" s="26" t="s">
        <v>5</v>
      </c>
      <c r="B8" s="26" t="s">
        <v>6</v>
      </c>
      <c r="C8" s="26" t="s">
        <v>7</v>
      </c>
      <c r="D8" s="27" t="s">
        <v>8</v>
      </c>
      <c r="E8" s="27" t="s">
        <v>9</v>
      </c>
      <c r="F8" s="27"/>
      <c r="G8" s="27"/>
      <c r="H8" s="27"/>
      <c r="I8" s="27"/>
      <c r="J8" s="27" t="s">
        <v>16</v>
      </c>
      <c r="K8" s="27"/>
      <c r="L8" s="27"/>
      <c r="M8" s="27"/>
      <c r="N8" s="27"/>
      <c r="O8" s="27"/>
      <c r="P8" s="28" t="s">
        <v>18</v>
      </c>
    </row>
    <row r="9" spans="1:16">
      <c r="A9" s="27"/>
      <c r="B9" s="27"/>
      <c r="C9" s="27"/>
      <c r="D9" s="27"/>
      <c r="E9" s="28" t="s">
        <v>10</v>
      </c>
      <c r="F9" s="27" t="s">
        <v>11</v>
      </c>
      <c r="G9" s="27" t="s">
        <v>12</v>
      </c>
      <c r="H9" s="27"/>
      <c r="I9" s="27" t="s">
        <v>15</v>
      </c>
      <c r="J9" s="28" t="s">
        <v>10</v>
      </c>
      <c r="K9" s="27" t="s">
        <v>17</v>
      </c>
      <c r="L9" s="27" t="s">
        <v>11</v>
      </c>
      <c r="M9" s="27" t="s">
        <v>12</v>
      </c>
      <c r="N9" s="27"/>
      <c r="O9" s="27" t="s">
        <v>15</v>
      </c>
      <c r="P9" s="27"/>
    </row>
    <row r="10" spans="1:16">
      <c r="A10" s="27"/>
      <c r="B10" s="27"/>
      <c r="C10" s="27"/>
      <c r="D10" s="27"/>
      <c r="E10" s="27"/>
      <c r="F10" s="27"/>
      <c r="G10" s="27" t="s">
        <v>13</v>
      </c>
      <c r="H10" s="27" t="s">
        <v>14</v>
      </c>
      <c r="I10" s="27"/>
      <c r="J10" s="27"/>
      <c r="K10" s="27"/>
      <c r="L10" s="27"/>
      <c r="M10" s="27" t="s">
        <v>13</v>
      </c>
      <c r="N10" s="27" t="s">
        <v>14</v>
      </c>
      <c r="O10" s="27"/>
      <c r="P10" s="27"/>
    </row>
    <row r="11" spans="1:16" ht="44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>
      <c r="A12" s="7">
        <v>1</v>
      </c>
      <c r="B12" s="7">
        <v>2</v>
      </c>
      <c r="C12" s="7">
        <v>3</v>
      </c>
      <c r="D12" s="7">
        <v>4</v>
      </c>
      <c r="E12" s="8">
        <v>5</v>
      </c>
      <c r="F12" s="7">
        <v>6</v>
      </c>
      <c r="G12" s="7">
        <v>7</v>
      </c>
      <c r="H12" s="7">
        <v>8</v>
      </c>
      <c r="I12" s="7">
        <v>9</v>
      </c>
      <c r="J12" s="8">
        <v>10</v>
      </c>
      <c r="K12" s="7">
        <v>11</v>
      </c>
      <c r="L12" s="7">
        <v>12</v>
      </c>
      <c r="M12" s="7">
        <v>13</v>
      </c>
      <c r="N12" s="7">
        <v>14</v>
      </c>
      <c r="O12" s="7">
        <v>15</v>
      </c>
      <c r="P12" s="8">
        <v>16</v>
      </c>
    </row>
    <row r="13" spans="1:16" ht="15.75">
      <c r="A13" s="9" t="s">
        <v>19</v>
      </c>
      <c r="B13" s="10"/>
      <c r="C13" s="11"/>
      <c r="D13" s="12" t="s">
        <v>20</v>
      </c>
      <c r="E13" s="13">
        <v>80822505</v>
      </c>
      <c r="F13" s="14">
        <v>53294005</v>
      </c>
      <c r="G13" s="14">
        <v>23942000</v>
      </c>
      <c r="H13" s="14">
        <v>768700</v>
      </c>
      <c r="I13" s="14">
        <v>27528500</v>
      </c>
      <c r="J13" s="13">
        <v>55553748.879999995</v>
      </c>
      <c r="K13" s="14">
        <v>55083371</v>
      </c>
      <c r="L13" s="14">
        <v>188477.88</v>
      </c>
      <c r="M13" s="14">
        <v>0</v>
      </c>
      <c r="N13" s="14">
        <v>0</v>
      </c>
      <c r="O13" s="14">
        <v>55365271</v>
      </c>
      <c r="P13" s="13">
        <f t="shared" ref="P13:P20" si="0">E13+J13</f>
        <v>136376253.88</v>
      </c>
    </row>
    <row r="14" spans="1:16" ht="15.75">
      <c r="A14" s="9" t="s">
        <v>21</v>
      </c>
      <c r="B14" s="10"/>
      <c r="C14" s="11"/>
      <c r="D14" s="12" t="s">
        <v>20</v>
      </c>
      <c r="E14" s="13">
        <v>80822505</v>
      </c>
      <c r="F14" s="14">
        <v>53294005</v>
      </c>
      <c r="G14" s="14">
        <v>23942000</v>
      </c>
      <c r="H14" s="14">
        <v>768700</v>
      </c>
      <c r="I14" s="14">
        <v>27528500</v>
      </c>
      <c r="J14" s="13">
        <v>55553748.879999995</v>
      </c>
      <c r="K14" s="14">
        <v>55083371</v>
      </c>
      <c r="L14" s="14">
        <v>188477.88</v>
      </c>
      <c r="M14" s="14">
        <v>0</v>
      </c>
      <c r="N14" s="14">
        <v>0</v>
      </c>
      <c r="O14" s="14">
        <v>55365271</v>
      </c>
      <c r="P14" s="13">
        <f t="shared" si="0"/>
        <v>136376253.88</v>
      </c>
    </row>
    <row r="15" spans="1:16" ht="38.25">
      <c r="A15" s="15" t="s">
        <v>22</v>
      </c>
      <c r="B15" s="15" t="s">
        <v>24</v>
      </c>
      <c r="C15" s="16" t="s">
        <v>23</v>
      </c>
      <c r="D15" s="17" t="s">
        <v>25</v>
      </c>
      <c r="E15" s="18">
        <v>26066400</v>
      </c>
      <c r="F15" s="19">
        <v>26066400</v>
      </c>
      <c r="G15" s="19">
        <v>19315000</v>
      </c>
      <c r="H15" s="19">
        <v>734600</v>
      </c>
      <c r="I15" s="19">
        <v>0</v>
      </c>
      <c r="J15" s="18">
        <v>1598000</v>
      </c>
      <c r="K15" s="19">
        <v>1598000</v>
      </c>
      <c r="L15" s="19">
        <v>0</v>
      </c>
      <c r="M15" s="19">
        <v>0</v>
      </c>
      <c r="N15" s="19">
        <v>0</v>
      </c>
      <c r="O15" s="19">
        <v>1598000</v>
      </c>
      <c r="P15" s="18">
        <f t="shared" si="0"/>
        <v>27664400</v>
      </c>
    </row>
    <row r="16" spans="1:16" ht="15.75">
      <c r="A16" s="15" t="s">
        <v>26</v>
      </c>
      <c r="B16" s="15" t="s">
        <v>28</v>
      </c>
      <c r="C16" s="16" t="s">
        <v>27</v>
      </c>
      <c r="D16" s="17" t="s">
        <v>29</v>
      </c>
      <c r="E16" s="18">
        <v>622000</v>
      </c>
      <c r="F16" s="19">
        <v>622000</v>
      </c>
      <c r="G16" s="19">
        <v>0</v>
      </c>
      <c r="H16" s="19">
        <v>0</v>
      </c>
      <c r="I16" s="19">
        <v>0</v>
      </c>
      <c r="J16" s="18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8">
        <f t="shared" si="0"/>
        <v>622000</v>
      </c>
    </row>
    <row r="17" spans="1:16" ht="38.25">
      <c r="A17" s="15" t="s">
        <v>30</v>
      </c>
      <c r="B17" s="15" t="s">
        <v>32</v>
      </c>
      <c r="C17" s="16" t="s">
        <v>31</v>
      </c>
      <c r="D17" s="17" t="s">
        <v>33</v>
      </c>
      <c r="E17" s="18">
        <v>12610829</v>
      </c>
      <c r="F17" s="19">
        <v>12610829</v>
      </c>
      <c r="G17" s="19">
        <v>0</v>
      </c>
      <c r="H17" s="19">
        <v>0</v>
      </c>
      <c r="I17" s="19">
        <v>0</v>
      </c>
      <c r="J17" s="18">
        <v>4442820</v>
      </c>
      <c r="K17" s="19">
        <v>4442820</v>
      </c>
      <c r="L17" s="19">
        <v>0</v>
      </c>
      <c r="M17" s="19">
        <v>0</v>
      </c>
      <c r="N17" s="19">
        <v>0</v>
      </c>
      <c r="O17" s="19">
        <v>4442820</v>
      </c>
      <c r="P17" s="18">
        <f t="shared" si="0"/>
        <v>17053649</v>
      </c>
    </row>
    <row r="18" spans="1:16" ht="25.5">
      <c r="A18" s="15" t="s">
        <v>34</v>
      </c>
      <c r="B18" s="15" t="s">
        <v>36</v>
      </c>
      <c r="C18" s="16" t="s">
        <v>35</v>
      </c>
      <c r="D18" s="17" t="s">
        <v>37</v>
      </c>
      <c r="E18" s="18">
        <v>202400</v>
      </c>
      <c r="F18" s="19">
        <v>202400</v>
      </c>
      <c r="G18" s="19">
        <v>0</v>
      </c>
      <c r="H18" s="19">
        <v>0</v>
      </c>
      <c r="I18" s="19">
        <v>0</v>
      </c>
      <c r="J18" s="18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8">
        <f t="shared" si="0"/>
        <v>202400</v>
      </c>
    </row>
    <row r="19" spans="1:16" ht="38.25">
      <c r="A19" s="15" t="s">
        <v>38</v>
      </c>
      <c r="B19" s="15" t="s">
        <v>40</v>
      </c>
      <c r="C19" s="16" t="s">
        <v>39</v>
      </c>
      <c r="D19" s="17" t="s">
        <v>41</v>
      </c>
      <c r="E19" s="18">
        <v>2710000</v>
      </c>
      <c r="F19" s="19">
        <v>2710000</v>
      </c>
      <c r="G19" s="19">
        <v>0</v>
      </c>
      <c r="H19" s="19">
        <v>0</v>
      </c>
      <c r="I19" s="19">
        <v>0</v>
      </c>
      <c r="J19" s="18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8">
        <f t="shared" si="0"/>
        <v>2710000</v>
      </c>
    </row>
    <row r="20" spans="1:16" ht="51">
      <c r="A20" s="15" t="s">
        <v>42</v>
      </c>
      <c r="B20" s="15" t="s">
        <v>44</v>
      </c>
      <c r="C20" s="16" t="s">
        <v>43</v>
      </c>
      <c r="D20" s="17" t="s">
        <v>45</v>
      </c>
      <c r="E20" s="18">
        <v>4466100</v>
      </c>
      <c r="F20" s="19">
        <v>4466100</v>
      </c>
      <c r="G20" s="19">
        <v>3619000</v>
      </c>
      <c r="H20" s="19">
        <v>3000</v>
      </c>
      <c r="I20" s="19">
        <v>0</v>
      </c>
      <c r="J20" s="18">
        <v>14000</v>
      </c>
      <c r="K20" s="19">
        <v>0</v>
      </c>
      <c r="L20" s="19">
        <v>14000</v>
      </c>
      <c r="M20" s="19">
        <v>0</v>
      </c>
      <c r="N20" s="19">
        <v>0</v>
      </c>
      <c r="O20" s="19">
        <v>0</v>
      </c>
      <c r="P20" s="18">
        <f t="shared" si="0"/>
        <v>4480100</v>
      </c>
    </row>
    <row r="21" spans="1:16" customFormat="1" ht="51">
      <c r="A21" s="1"/>
      <c r="B21" s="1"/>
      <c r="C21" s="2"/>
      <c r="D21" s="17" t="s">
        <v>326</v>
      </c>
      <c r="E21" s="3">
        <v>100000</v>
      </c>
      <c r="F21" s="4">
        <v>100000</v>
      </c>
      <c r="G21" s="4"/>
      <c r="H21" s="4"/>
      <c r="I21" s="4"/>
      <c r="J21" s="3" t="s">
        <v>327</v>
      </c>
      <c r="K21" s="4"/>
      <c r="L21" s="4"/>
      <c r="M21" s="4"/>
      <c r="N21" s="4"/>
      <c r="O21" s="4"/>
      <c r="P21" s="3">
        <v>100000</v>
      </c>
    </row>
    <row r="22" spans="1:16" ht="25.5">
      <c r="A22" s="15" t="s">
        <v>46</v>
      </c>
      <c r="B22" s="15" t="s">
        <v>48</v>
      </c>
      <c r="C22" s="16" t="s">
        <v>47</v>
      </c>
      <c r="D22" s="17" t="s">
        <v>49</v>
      </c>
      <c r="E22" s="18">
        <v>1392900</v>
      </c>
      <c r="F22" s="19">
        <v>1392900</v>
      </c>
      <c r="G22" s="19">
        <v>1008000</v>
      </c>
      <c r="H22" s="19">
        <v>31100</v>
      </c>
      <c r="I22" s="19">
        <v>0</v>
      </c>
      <c r="J22" s="18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8">
        <f t="shared" ref="P22:P53" si="1">E22+J22</f>
        <v>1392900</v>
      </c>
    </row>
    <row r="23" spans="1:16" ht="63.75">
      <c r="A23" s="15" t="s">
        <v>50</v>
      </c>
      <c r="B23" s="15" t="s">
        <v>51</v>
      </c>
      <c r="C23" s="16" t="s">
        <v>47</v>
      </c>
      <c r="D23" s="17" t="s">
        <v>52</v>
      </c>
      <c r="E23" s="18">
        <v>2130000</v>
      </c>
      <c r="F23" s="19">
        <v>2130000</v>
      </c>
      <c r="G23" s="19">
        <v>0</v>
      </c>
      <c r="H23" s="19">
        <v>0</v>
      </c>
      <c r="I23" s="19">
        <v>0</v>
      </c>
      <c r="J23" s="18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8">
        <f t="shared" si="1"/>
        <v>2130000</v>
      </c>
    </row>
    <row r="24" spans="1:16" ht="38.25">
      <c r="A24" s="15" t="s">
        <v>53</v>
      </c>
      <c r="B24" s="15" t="s">
        <v>55</v>
      </c>
      <c r="C24" s="16" t="s">
        <v>54</v>
      </c>
      <c r="D24" s="17" t="s">
        <v>56</v>
      </c>
      <c r="E24" s="18">
        <v>698000</v>
      </c>
      <c r="F24" s="19">
        <v>698000</v>
      </c>
      <c r="G24" s="19">
        <v>0</v>
      </c>
      <c r="H24" s="19">
        <v>0</v>
      </c>
      <c r="I24" s="19">
        <v>0</v>
      </c>
      <c r="J24" s="18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8">
        <f t="shared" si="1"/>
        <v>698000</v>
      </c>
    </row>
    <row r="25" spans="1:16" ht="76.5">
      <c r="A25" s="15" t="s">
        <v>57</v>
      </c>
      <c r="B25" s="15" t="s">
        <v>59</v>
      </c>
      <c r="C25" s="16" t="s">
        <v>58</v>
      </c>
      <c r="D25" s="17" t="s">
        <v>60</v>
      </c>
      <c r="E25" s="18">
        <v>0</v>
      </c>
      <c r="F25" s="19">
        <v>0</v>
      </c>
      <c r="G25" s="19">
        <v>0</v>
      </c>
      <c r="H25" s="19">
        <v>0</v>
      </c>
      <c r="I25" s="19">
        <v>0</v>
      </c>
      <c r="J25" s="18">
        <v>2033063</v>
      </c>
      <c r="K25" s="19">
        <v>2033063</v>
      </c>
      <c r="L25" s="19">
        <v>0</v>
      </c>
      <c r="M25" s="19">
        <v>0</v>
      </c>
      <c r="N25" s="19">
        <v>0</v>
      </c>
      <c r="O25" s="19">
        <v>2033063</v>
      </c>
      <c r="P25" s="18">
        <f t="shared" si="1"/>
        <v>2033063</v>
      </c>
    </row>
    <row r="26" spans="1:16" ht="76.5">
      <c r="A26" s="15" t="s">
        <v>61</v>
      </c>
      <c r="B26" s="15" t="s">
        <v>62</v>
      </c>
      <c r="C26" s="16" t="s">
        <v>58</v>
      </c>
      <c r="D26" s="17" t="s">
        <v>63</v>
      </c>
      <c r="E26" s="18">
        <v>0</v>
      </c>
      <c r="F26" s="19">
        <v>0</v>
      </c>
      <c r="G26" s="19">
        <v>0</v>
      </c>
      <c r="H26" s="19">
        <v>0</v>
      </c>
      <c r="I26" s="19">
        <v>0</v>
      </c>
      <c r="J26" s="18">
        <v>1436635</v>
      </c>
      <c r="K26" s="19">
        <v>1436635</v>
      </c>
      <c r="L26" s="19">
        <v>0</v>
      </c>
      <c r="M26" s="19">
        <v>0</v>
      </c>
      <c r="N26" s="19">
        <v>0</v>
      </c>
      <c r="O26" s="19">
        <v>1436635</v>
      </c>
      <c r="P26" s="18">
        <f t="shared" si="1"/>
        <v>1436635</v>
      </c>
    </row>
    <row r="27" spans="1:16" ht="25.5">
      <c r="A27" s="15" t="s">
        <v>64</v>
      </c>
      <c r="B27" s="15" t="s">
        <v>66</v>
      </c>
      <c r="C27" s="16" t="s">
        <v>65</v>
      </c>
      <c r="D27" s="17" t="s">
        <v>67</v>
      </c>
      <c r="E27" s="18">
        <v>1995876</v>
      </c>
      <c r="F27" s="19">
        <v>1995876</v>
      </c>
      <c r="G27" s="19">
        <v>0</v>
      </c>
      <c r="H27" s="19">
        <v>0</v>
      </c>
      <c r="I27" s="19">
        <v>0</v>
      </c>
      <c r="J27" s="18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8">
        <f t="shared" si="1"/>
        <v>1995876</v>
      </c>
    </row>
    <row r="28" spans="1:16" ht="25.5">
      <c r="A28" s="15" t="s">
        <v>68</v>
      </c>
      <c r="B28" s="15" t="s">
        <v>70</v>
      </c>
      <c r="C28" s="16" t="s">
        <v>69</v>
      </c>
      <c r="D28" s="17" t="s">
        <v>71</v>
      </c>
      <c r="E28" s="18">
        <v>945000</v>
      </c>
      <c r="F28" s="19">
        <v>0</v>
      </c>
      <c r="G28" s="19">
        <v>0</v>
      </c>
      <c r="H28" s="19">
        <v>0</v>
      </c>
      <c r="I28" s="19">
        <v>945000</v>
      </c>
      <c r="J28" s="18">
        <v>4264665</v>
      </c>
      <c r="K28" s="19">
        <v>4264665</v>
      </c>
      <c r="L28" s="19">
        <v>0</v>
      </c>
      <c r="M28" s="19">
        <v>0</v>
      </c>
      <c r="N28" s="19">
        <v>0</v>
      </c>
      <c r="O28" s="19">
        <v>4264665</v>
      </c>
      <c r="P28" s="18">
        <f t="shared" si="1"/>
        <v>5209665</v>
      </c>
    </row>
    <row r="29" spans="1:16" ht="25.5">
      <c r="A29" s="15" t="s">
        <v>72</v>
      </c>
      <c r="B29" s="15" t="s">
        <v>74</v>
      </c>
      <c r="C29" s="16" t="s">
        <v>73</v>
      </c>
      <c r="D29" s="17" t="s">
        <v>75</v>
      </c>
      <c r="E29" s="18">
        <v>649000</v>
      </c>
      <c r="F29" s="19">
        <v>0</v>
      </c>
      <c r="G29" s="19">
        <v>0</v>
      </c>
      <c r="H29" s="19">
        <v>0</v>
      </c>
      <c r="I29" s="19">
        <v>649000</v>
      </c>
      <c r="J29" s="18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8">
        <f t="shared" si="1"/>
        <v>649000</v>
      </c>
    </row>
    <row r="30" spans="1:16" ht="51">
      <c r="A30" s="15" t="s">
        <v>76</v>
      </c>
      <c r="B30" s="15" t="s">
        <v>77</v>
      </c>
      <c r="C30" s="16" t="s">
        <v>73</v>
      </c>
      <c r="D30" s="17" t="s">
        <v>78</v>
      </c>
      <c r="E30" s="18">
        <v>200000</v>
      </c>
      <c r="F30" s="19">
        <v>0</v>
      </c>
      <c r="G30" s="19">
        <v>0</v>
      </c>
      <c r="H30" s="19">
        <v>0</v>
      </c>
      <c r="I30" s="19">
        <v>200000</v>
      </c>
      <c r="J30" s="18">
        <v>150000</v>
      </c>
      <c r="K30" s="19">
        <v>150000</v>
      </c>
      <c r="L30" s="19">
        <v>0</v>
      </c>
      <c r="M30" s="19">
        <v>0</v>
      </c>
      <c r="N30" s="19">
        <v>0</v>
      </c>
      <c r="O30" s="19">
        <v>150000</v>
      </c>
      <c r="P30" s="18">
        <f t="shared" si="1"/>
        <v>350000</v>
      </c>
    </row>
    <row r="31" spans="1:16" ht="15.75">
      <c r="A31" s="15" t="s">
        <v>79</v>
      </c>
      <c r="B31" s="15" t="s">
        <v>80</v>
      </c>
      <c r="C31" s="16" t="s">
        <v>73</v>
      </c>
      <c r="D31" s="17" t="s">
        <v>81</v>
      </c>
      <c r="E31" s="18">
        <v>24256000</v>
      </c>
      <c r="F31" s="19">
        <v>149500</v>
      </c>
      <c r="G31" s="19">
        <v>0</v>
      </c>
      <c r="H31" s="19">
        <v>0</v>
      </c>
      <c r="I31" s="19">
        <v>24106500</v>
      </c>
      <c r="J31" s="18">
        <v>1473577.38</v>
      </c>
      <c r="K31" s="19">
        <v>1473577.38</v>
      </c>
      <c r="L31" s="19">
        <v>0</v>
      </c>
      <c r="M31" s="19">
        <v>0</v>
      </c>
      <c r="N31" s="19">
        <v>0</v>
      </c>
      <c r="O31" s="19">
        <v>1473577.38</v>
      </c>
      <c r="P31" s="18">
        <f t="shared" si="1"/>
        <v>25729577.379999999</v>
      </c>
    </row>
    <row r="32" spans="1:16" ht="25.5">
      <c r="A32" s="15" t="s">
        <v>82</v>
      </c>
      <c r="B32" s="15" t="s">
        <v>83</v>
      </c>
      <c r="C32" s="16" t="s">
        <v>69</v>
      </c>
      <c r="D32" s="17" t="s">
        <v>84</v>
      </c>
      <c r="E32" s="18">
        <v>0</v>
      </c>
      <c r="F32" s="19">
        <v>0</v>
      </c>
      <c r="G32" s="19">
        <v>0</v>
      </c>
      <c r="H32" s="19">
        <v>0</v>
      </c>
      <c r="I32" s="19">
        <v>0</v>
      </c>
      <c r="J32" s="18">
        <v>4492992</v>
      </c>
      <c r="K32" s="19">
        <v>4492992</v>
      </c>
      <c r="L32" s="19">
        <v>0</v>
      </c>
      <c r="M32" s="19">
        <v>0</v>
      </c>
      <c r="N32" s="19">
        <v>0</v>
      </c>
      <c r="O32" s="19">
        <v>4492992</v>
      </c>
      <c r="P32" s="18">
        <f t="shared" si="1"/>
        <v>4492992</v>
      </c>
    </row>
    <row r="33" spans="1:16" ht="76.5">
      <c r="A33" s="15" t="s">
        <v>85</v>
      </c>
      <c r="B33" s="15" t="s">
        <v>86</v>
      </c>
      <c r="C33" s="16" t="s">
        <v>69</v>
      </c>
      <c r="D33" s="17" t="s">
        <v>87</v>
      </c>
      <c r="E33" s="18">
        <v>0</v>
      </c>
      <c r="F33" s="19">
        <v>0</v>
      </c>
      <c r="G33" s="19">
        <v>0</v>
      </c>
      <c r="H33" s="19">
        <v>0</v>
      </c>
      <c r="I33" s="19">
        <v>0</v>
      </c>
      <c r="J33" s="18">
        <v>1218902</v>
      </c>
      <c r="K33" s="19">
        <v>1218902</v>
      </c>
      <c r="L33" s="19">
        <v>0</v>
      </c>
      <c r="M33" s="19">
        <v>0</v>
      </c>
      <c r="N33" s="19">
        <v>0</v>
      </c>
      <c r="O33" s="19">
        <v>1218902</v>
      </c>
      <c r="P33" s="18">
        <f t="shared" si="1"/>
        <v>1218902</v>
      </c>
    </row>
    <row r="34" spans="1:16" ht="15.75">
      <c r="A34" s="15" t="s">
        <v>88</v>
      </c>
      <c r="B34" s="15" t="s">
        <v>90</v>
      </c>
      <c r="C34" s="16" t="s">
        <v>89</v>
      </c>
      <c r="D34" s="17" t="s">
        <v>91</v>
      </c>
      <c r="E34" s="18">
        <v>149000</v>
      </c>
      <c r="F34" s="19">
        <v>149000</v>
      </c>
      <c r="G34" s="19">
        <v>0</v>
      </c>
      <c r="H34" s="19">
        <v>0</v>
      </c>
      <c r="I34" s="19">
        <v>0</v>
      </c>
      <c r="J34" s="18">
        <v>4477.88</v>
      </c>
      <c r="K34" s="19">
        <v>0</v>
      </c>
      <c r="L34" s="19">
        <v>4477.88</v>
      </c>
      <c r="M34" s="19">
        <v>0</v>
      </c>
      <c r="N34" s="19">
        <v>0</v>
      </c>
      <c r="O34" s="19">
        <v>0</v>
      </c>
      <c r="P34" s="18">
        <f t="shared" si="1"/>
        <v>153477.88</v>
      </c>
    </row>
    <row r="35" spans="1:16" ht="25.5">
      <c r="A35" s="15" t="s">
        <v>92</v>
      </c>
      <c r="B35" s="15" t="s">
        <v>94</v>
      </c>
      <c r="C35" s="16" t="s">
        <v>93</v>
      </c>
      <c r="D35" s="17" t="s">
        <v>95</v>
      </c>
      <c r="E35" s="18">
        <v>0</v>
      </c>
      <c r="F35" s="19">
        <v>0</v>
      </c>
      <c r="G35" s="19">
        <v>0</v>
      </c>
      <c r="H35" s="19">
        <v>0</v>
      </c>
      <c r="I35" s="19">
        <v>0</v>
      </c>
      <c r="J35" s="18">
        <v>207008</v>
      </c>
      <c r="K35" s="19">
        <v>207008</v>
      </c>
      <c r="L35" s="19">
        <v>0</v>
      </c>
      <c r="M35" s="19">
        <v>0</v>
      </c>
      <c r="N35" s="19">
        <v>0</v>
      </c>
      <c r="O35" s="19">
        <v>207008</v>
      </c>
      <c r="P35" s="18">
        <f t="shared" si="1"/>
        <v>207008</v>
      </c>
    </row>
    <row r="36" spans="1:16" ht="15.75">
      <c r="A36" s="15" t="s">
        <v>96</v>
      </c>
      <c r="B36" s="15" t="s">
        <v>97</v>
      </c>
      <c r="C36" s="16" t="s">
        <v>93</v>
      </c>
      <c r="D36" s="17" t="s">
        <v>98</v>
      </c>
      <c r="E36" s="18">
        <v>0</v>
      </c>
      <c r="F36" s="19">
        <v>0</v>
      </c>
      <c r="G36" s="19">
        <v>0</v>
      </c>
      <c r="H36" s="19">
        <v>0</v>
      </c>
      <c r="I36" s="19">
        <v>0</v>
      </c>
      <c r="J36" s="18">
        <v>2857560</v>
      </c>
      <c r="K36" s="19">
        <v>2857560</v>
      </c>
      <c r="L36" s="19">
        <v>0</v>
      </c>
      <c r="M36" s="19">
        <v>0</v>
      </c>
      <c r="N36" s="19">
        <v>0</v>
      </c>
      <c r="O36" s="19">
        <v>2857560</v>
      </c>
      <c r="P36" s="18">
        <f t="shared" si="1"/>
        <v>2857560</v>
      </c>
    </row>
    <row r="37" spans="1:16" ht="25.5">
      <c r="A37" s="15" t="s">
        <v>99</v>
      </c>
      <c r="B37" s="15" t="s">
        <v>100</v>
      </c>
      <c r="C37" s="16" t="s">
        <v>93</v>
      </c>
      <c r="D37" s="17" t="s">
        <v>101</v>
      </c>
      <c r="E37" s="18">
        <v>0</v>
      </c>
      <c r="F37" s="19">
        <v>0</v>
      </c>
      <c r="G37" s="19">
        <v>0</v>
      </c>
      <c r="H37" s="19">
        <v>0</v>
      </c>
      <c r="I37" s="19">
        <v>0</v>
      </c>
      <c r="J37" s="18">
        <v>12200826</v>
      </c>
      <c r="K37" s="19">
        <v>12200826</v>
      </c>
      <c r="L37" s="19">
        <v>0</v>
      </c>
      <c r="M37" s="19">
        <v>0</v>
      </c>
      <c r="N37" s="19">
        <v>0</v>
      </c>
      <c r="O37" s="19">
        <v>12200826</v>
      </c>
      <c r="P37" s="18">
        <f t="shared" si="1"/>
        <v>12200826</v>
      </c>
    </row>
    <row r="38" spans="1:16" ht="38.25">
      <c r="A38" s="15" t="s">
        <v>102</v>
      </c>
      <c r="B38" s="15" t="s">
        <v>104</v>
      </c>
      <c r="C38" s="16" t="s">
        <v>103</v>
      </c>
      <c r="D38" s="17" t="s">
        <v>105</v>
      </c>
      <c r="E38" s="18">
        <v>0</v>
      </c>
      <c r="F38" s="19">
        <v>0</v>
      </c>
      <c r="G38" s="19">
        <v>0</v>
      </c>
      <c r="H38" s="19">
        <v>0</v>
      </c>
      <c r="I38" s="19">
        <v>0</v>
      </c>
      <c r="J38" s="18">
        <v>3361500</v>
      </c>
      <c r="K38" s="19">
        <v>3361500</v>
      </c>
      <c r="L38" s="19">
        <v>0</v>
      </c>
      <c r="M38" s="19">
        <v>0</v>
      </c>
      <c r="N38" s="19">
        <v>0</v>
      </c>
      <c r="O38" s="19">
        <v>3361500</v>
      </c>
      <c r="P38" s="18">
        <f t="shared" si="1"/>
        <v>3361500</v>
      </c>
    </row>
    <row r="39" spans="1:16" ht="25.5">
      <c r="A39" s="15" t="s">
        <v>106</v>
      </c>
      <c r="B39" s="15" t="s">
        <v>107</v>
      </c>
      <c r="C39" s="16" t="s">
        <v>103</v>
      </c>
      <c r="D39" s="17" t="s">
        <v>108</v>
      </c>
      <c r="E39" s="18">
        <v>0</v>
      </c>
      <c r="F39" s="19">
        <v>0</v>
      </c>
      <c r="G39" s="19">
        <v>0</v>
      </c>
      <c r="H39" s="19">
        <v>0</v>
      </c>
      <c r="I39" s="19">
        <v>0</v>
      </c>
      <c r="J39" s="18">
        <v>1486400</v>
      </c>
      <c r="K39" s="19">
        <v>1486400</v>
      </c>
      <c r="L39" s="19">
        <v>0</v>
      </c>
      <c r="M39" s="19">
        <v>0</v>
      </c>
      <c r="N39" s="19">
        <v>0</v>
      </c>
      <c r="O39" s="19">
        <v>1486400</v>
      </c>
      <c r="P39" s="18">
        <f t="shared" si="1"/>
        <v>1486400</v>
      </c>
    </row>
    <row r="40" spans="1:16" ht="38.25">
      <c r="A40" s="15" t="s">
        <v>109</v>
      </c>
      <c r="B40" s="15" t="s">
        <v>111</v>
      </c>
      <c r="C40" s="16" t="s">
        <v>110</v>
      </c>
      <c r="D40" s="17" t="s">
        <v>112</v>
      </c>
      <c r="E40" s="18">
        <v>1628000</v>
      </c>
      <c r="F40" s="19">
        <v>0</v>
      </c>
      <c r="G40" s="19">
        <v>0</v>
      </c>
      <c r="H40" s="19">
        <v>0</v>
      </c>
      <c r="I40" s="19">
        <v>1628000</v>
      </c>
      <c r="J40" s="18">
        <v>9795000</v>
      </c>
      <c r="K40" s="19">
        <v>9795000</v>
      </c>
      <c r="L40" s="19">
        <v>0</v>
      </c>
      <c r="M40" s="19">
        <v>0</v>
      </c>
      <c r="N40" s="19">
        <v>0</v>
      </c>
      <c r="O40" s="19">
        <v>9795000</v>
      </c>
      <c r="P40" s="18">
        <f t="shared" si="1"/>
        <v>11423000</v>
      </c>
    </row>
    <row r="41" spans="1:16" ht="25.5">
      <c r="A41" s="15" t="s">
        <v>113</v>
      </c>
      <c r="B41" s="15" t="s">
        <v>114</v>
      </c>
      <c r="C41" s="16" t="s">
        <v>103</v>
      </c>
      <c r="D41" s="17" t="s">
        <v>115</v>
      </c>
      <c r="E41" s="18">
        <v>0</v>
      </c>
      <c r="F41" s="19">
        <v>0</v>
      </c>
      <c r="G41" s="19">
        <v>0</v>
      </c>
      <c r="H41" s="19">
        <v>0</v>
      </c>
      <c r="I41" s="19">
        <v>0</v>
      </c>
      <c r="J41" s="18">
        <v>3865422.62</v>
      </c>
      <c r="K41" s="19">
        <v>3865422.62</v>
      </c>
      <c r="L41" s="19">
        <v>0</v>
      </c>
      <c r="M41" s="19">
        <v>0</v>
      </c>
      <c r="N41" s="19">
        <v>0</v>
      </c>
      <c r="O41" s="19">
        <v>3865422.62</v>
      </c>
      <c r="P41" s="18">
        <f t="shared" si="1"/>
        <v>3865422.62</v>
      </c>
    </row>
    <row r="42" spans="1:16" ht="25.5">
      <c r="A42" s="15" t="s">
        <v>116</v>
      </c>
      <c r="B42" s="15" t="s">
        <v>117</v>
      </c>
      <c r="C42" s="16" t="s">
        <v>103</v>
      </c>
      <c r="D42" s="17" t="s">
        <v>118</v>
      </c>
      <c r="E42" s="18">
        <v>100000</v>
      </c>
      <c r="F42" s="19">
        <v>100000</v>
      </c>
      <c r="G42" s="19">
        <v>0</v>
      </c>
      <c r="H42" s="19">
        <v>0</v>
      </c>
      <c r="I42" s="19">
        <v>0</v>
      </c>
      <c r="J42" s="18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8">
        <f t="shared" si="1"/>
        <v>100000</v>
      </c>
    </row>
    <row r="43" spans="1:16" ht="89.25">
      <c r="A43" s="15" t="s">
        <v>119</v>
      </c>
      <c r="B43" s="15" t="s">
        <v>120</v>
      </c>
      <c r="C43" s="16" t="s">
        <v>103</v>
      </c>
      <c r="D43" s="17" t="s">
        <v>121</v>
      </c>
      <c r="E43" s="18">
        <v>0</v>
      </c>
      <c r="F43" s="19">
        <v>0</v>
      </c>
      <c r="G43" s="19">
        <v>0</v>
      </c>
      <c r="H43" s="19">
        <v>0</v>
      </c>
      <c r="I43" s="19">
        <v>0</v>
      </c>
      <c r="J43" s="18">
        <v>431900</v>
      </c>
      <c r="K43" s="19">
        <v>0</v>
      </c>
      <c r="L43" s="19">
        <v>150000</v>
      </c>
      <c r="M43" s="19">
        <v>0</v>
      </c>
      <c r="N43" s="19">
        <v>0</v>
      </c>
      <c r="O43" s="19">
        <v>281900</v>
      </c>
      <c r="P43" s="18">
        <f t="shared" si="1"/>
        <v>431900</v>
      </c>
    </row>
    <row r="44" spans="1:16" ht="25.5">
      <c r="A44" s="15" t="s">
        <v>122</v>
      </c>
      <c r="B44" s="15" t="s">
        <v>124</v>
      </c>
      <c r="C44" s="16" t="s">
        <v>123</v>
      </c>
      <c r="D44" s="17" t="s">
        <v>125</v>
      </c>
      <c r="E44" s="18">
        <v>1000</v>
      </c>
      <c r="F44" s="19">
        <v>1000</v>
      </c>
      <c r="G44" s="19">
        <v>0</v>
      </c>
      <c r="H44" s="19">
        <v>0</v>
      </c>
      <c r="I44" s="19">
        <v>0</v>
      </c>
      <c r="J44" s="18">
        <v>199000</v>
      </c>
      <c r="K44" s="19">
        <v>199000</v>
      </c>
      <c r="L44" s="19">
        <v>0</v>
      </c>
      <c r="M44" s="19">
        <v>0</v>
      </c>
      <c r="N44" s="19">
        <v>0</v>
      </c>
      <c r="O44" s="19">
        <v>199000</v>
      </c>
      <c r="P44" s="18">
        <f t="shared" si="1"/>
        <v>200000</v>
      </c>
    </row>
    <row r="45" spans="1:16" ht="25.5">
      <c r="A45" s="15" t="s">
        <v>126</v>
      </c>
      <c r="B45" s="15" t="s">
        <v>128</v>
      </c>
      <c r="C45" s="16" t="s">
        <v>127</v>
      </c>
      <c r="D45" s="17" t="s">
        <v>129</v>
      </c>
      <c r="E45" s="18">
        <v>0</v>
      </c>
      <c r="F45" s="19">
        <v>0</v>
      </c>
      <c r="G45" s="19">
        <v>0</v>
      </c>
      <c r="H45" s="19">
        <v>0</v>
      </c>
      <c r="I45" s="19">
        <v>0</v>
      </c>
      <c r="J45" s="18">
        <v>20000</v>
      </c>
      <c r="K45" s="19">
        <v>0</v>
      </c>
      <c r="L45" s="19">
        <v>20000</v>
      </c>
      <c r="M45" s="19">
        <v>0</v>
      </c>
      <c r="N45" s="19">
        <v>0</v>
      </c>
      <c r="O45" s="19">
        <v>0</v>
      </c>
      <c r="P45" s="18">
        <f t="shared" si="1"/>
        <v>20000</v>
      </c>
    </row>
    <row r="46" spans="1:16" ht="25.5">
      <c r="A46" s="9" t="s">
        <v>130</v>
      </c>
      <c r="B46" s="10"/>
      <c r="C46" s="11"/>
      <c r="D46" s="12" t="s">
        <v>131</v>
      </c>
      <c r="E46" s="13">
        <v>190698934.65000001</v>
      </c>
      <c r="F46" s="14">
        <v>190698934.65000001</v>
      </c>
      <c r="G46" s="14">
        <v>121102723.79000001</v>
      </c>
      <c r="H46" s="14">
        <v>26252438</v>
      </c>
      <c r="I46" s="14">
        <v>0</v>
      </c>
      <c r="J46" s="13">
        <v>30961615.969999999</v>
      </c>
      <c r="K46" s="14">
        <v>19064815.969999999</v>
      </c>
      <c r="L46" s="14">
        <v>11849800</v>
      </c>
      <c r="M46" s="14">
        <v>0</v>
      </c>
      <c r="N46" s="14">
        <v>0</v>
      </c>
      <c r="O46" s="14">
        <v>19111815.969999999</v>
      </c>
      <c r="P46" s="13">
        <f t="shared" si="1"/>
        <v>221660550.62</v>
      </c>
    </row>
    <row r="47" spans="1:16" ht="25.5">
      <c r="A47" s="9" t="s">
        <v>132</v>
      </c>
      <c r="B47" s="10"/>
      <c r="C47" s="11"/>
      <c r="D47" s="12" t="s">
        <v>131</v>
      </c>
      <c r="E47" s="13">
        <v>190698934.65000001</v>
      </c>
      <c r="F47" s="14">
        <v>190698934.65000001</v>
      </c>
      <c r="G47" s="14">
        <v>121102723.79000001</v>
      </c>
      <c r="H47" s="14">
        <v>26252438</v>
      </c>
      <c r="I47" s="14">
        <v>0</v>
      </c>
      <c r="J47" s="13">
        <v>30961615.969999999</v>
      </c>
      <c r="K47" s="14">
        <v>19064815.969999999</v>
      </c>
      <c r="L47" s="14">
        <v>11849800</v>
      </c>
      <c r="M47" s="14">
        <v>0</v>
      </c>
      <c r="N47" s="14">
        <v>0</v>
      </c>
      <c r="O47" s="14">
        <v>19111815.969999999</v>
      </c>
      <c r="P47" s="13">
        <f t="shared" si="1"/>
        <v>221660550.62</v>
      </c>
    </row>
    <row r="48" spans="1:16" ht="38.25">
      <c r="A48" s="15" t="s">
        <v>133</v>
      </c>
      <c r="B48" s="15" t="s">
        <v>24</v>
      </c>
      <c r="C48" s="16" t="s">
        <v>23</v>
      </c>
      <c r="D48" s="17" t="s">
        <v>25</v>
      </c>
      <c r="E48" s="18">
        <v>1761200</v>
      </c>
      <c r="F48" s="19">
        <v>1761200</v>
      </c>
      <c r="G48" s="19">
        <v>1207700</v>
      </c>
      <c r="H48" s="19">
        <v>75100</v>
      </c>
      <c r="I48" s="19">
        <v>0</v>
      </c>
      <c r="J48" s="18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8">
        <f t="shared" si="1"/>
        <v>1761200</v>
      </c>
    </row>
    <row r="49" spans="1:16" ht="15.75">
      <c r="A49" s="15" t="s">
        <v>134</v>
      </c>
      <c r="B49" s="15" t="s">
        <v>136</v>
      </c>
      <c r="C49" s="16" t="s">
        <v>135</v>
      </c>
      <c r="D49" s="17" t="s">
        <v>137</v>
      </c>
      <c r="E49" s="18">
        <v>59021144</v>
      </c>
      <c r="F49" s="19">
        <v>59021144</v>
      </c>
      <c r="G49" s="19">
        <v>34227257</v>
      </c>
      <c r="H49" s="19">
        <v>10922736</v>
      </c>
      <c r="I49" s="19">
        <v>0</v>
      </c>
      <c r="J49" s="18">
        <v>6239846.3800000008</v>
      </c>
      <c r="K49" s="19">
        <v>446596.38000000012</v>
      </c>
      <c r="L49" s="19">
        <v>5793250</v>
      </c>
      <c r="M49" s="19">
        <v>0</v>
      </c>
      <c r="N49" s="19">
        <v>0</v>
      </c>
      <c r="O49" s="19">
        <v>446596.38000000012</v>
      </c>
      <c r="P49" s="18">
        <f t="shared" si="1"/>
        <v>65260990.380000003</v>
      </c>
    </row>
    <row r="50" spans="1:16" ht="63.75">
      <c r="A50" s="15" t="s">
        <v>138</v>
      </c>
      <c r="B50" s="15" t="s">
        <v>43</v>
      </c>
      <c r="C50" s="16" t="s">
        <v>139</v>
      </c>
      <c r="D50" s="17" t="s">
        <v>140</v>
      </c>
      <c r="E50" s="18">
        <v>105702862.59</v>
      </c>
      <c r="F50" s="19">
        <v>105702862.59</v>
      </c>
      <c r="G50" s="19">
        <v>69031884.599999994</v>
      </c>
      <c r="H50" s="19">
        <v>13788022</v>
      </c>
      <c r="I50" s="19">
        <v>0</v>
      </c>
      <c r="J50" s="18">
        <v>15638517.370000001</v>
      </c>
      <c r="K50" s="19">
        <v>9684967.3699999992</v>
      </c>
      <c r="L50" s="19">
        <v>5953550</v>
      </c>
      <c r="M50" s="19">
        <v>0</v>
      </c>
      <c r="N50" s="19">
        <v>0</v>
      </c>
      <c r="O50" s="19">
        <v>9684967.3699999992</v>
      </c>
      <c r="P50" s="18">
        <f t="shared" si="1"/>
        <v>121341379.96000001</v>
      </c>
    </row>
    <row r="51" spans="1:16" ht="25.5">
      <c r="A51" s="15" t="s">
        <v>141</v>
      </c>
      <c r="B51" s="15" t="s">
        <v>54</v>
      </c>
      <c r="C51" s="16" t="s">
        <v>139</v>
      </c>
      <c r="D51" s="17" t="s">
        <v>142</v>
      </c>
      <c r="E51" s="18">
        <v>2196048.06</v>
      </c>
      <c r="F51" s="19">
        <v>2196048.06</v>
      </c>
      <c r="G51" s="19">
        <v>1590669.54</v>
      </c>
      <c r="H51" s="19">
        <v>155700</v>
      </c>
      <c r="I51" s="19">
        <v>0</v>
      </c>
      <c r="J51" s="18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8">
        <f t="shared" si="1"/>
        <v>2196048.06</v>
      </c>
    </row>
    <row r="52" spans="1:16" ht="63.75">
      <c r="A52" s="15" t="s">
        <v>143</v>
      </c>
      <c r="B52" s="15" t="s">
        <v>39</v>
      </c>
      <c r="C52" s="16" t="s">
        <v>144</v>
      </c>
      <c r="D52" s="17" t="s">
        <v>145</v>
      </c>
      <c r="E52" s="18">
        <v>2834141</v>
      </c>
      <c r="F52" s="19">
        <v>2834141</v>
      </c>
      <c r="G52" s="19">
        <v>2156842.65</v>
      </c>
      <c r="H52" s="19">
        <v>7200</v>
      </c>
      <c r="I52" s="19">
        <v>0</v>
      </c>
      <c r="J52" s="18">
        <v>290315.21999999997</v>
      </c>
      <c r="K52" s="19">
        <v>290315.21999999997</v>
      </c>
      <c r="L52" s="19">
        <v>0</v>
      </c>
      <c r="M52" s="19">
        <v>0</v>
      </c>
      <c r="N52" s="19">
        <v>0</v>
      </c>
      <c r="O52" s="19">
        <v>290315.21999999997</v>
      </c>
      <c r="P52" s="18">
        <f t="shared" si="1"/>
        <v>3124456.2199999997</v>
      </c>
    </row>
    <row r="53" spans="1:16" ht="38.25">
      <c r="A53" s="15" t="s">
        <v>146</v>
      </c>
      <c r="B53" s="15" t="s">
        <v>65</v>
      </c>
      <c r="C53" s="16" t="s">
        <v>147</v>
      </c>
      <c r="D53" s="17" t="s">
        <v>148</v>
      </c>
      <c r="E53" s="18">
        <v>7790600</v>
      </c>
      <c r="F53" s="19">
        <v>7790600</v>
      </c>
      <c r="G53" s="19">
        <v>5371150</v>
      </c>
      <c r="H53" s="19">
        <v>538200</v>
      </c>
      <c r="I53" s="19">
        <v>0</v>
      </c>
      <c r="J53" s="18">
        <v>580485.84</v>
      </c>
      <c r="K53" s="19">
        <v>580485.84</v>
      </c>
      <c r="L53" s="19">
        <v>0</v>
      </c>
      <c r="M53" s="19">
        <v>0</v>
      </c>
      <c r="N53" s="19">
        <v>0</v>
      </c>
      <c r="O53" s="19">
        <v>580485.84</v>
      </c>
      <c r="P53" s="18">
        <f t="shared" si="1"/>
        <v>8371085.8399999999</v>
      </c>
    </row>
    <row r="54" spans="1:16" ht="25.5">
      <c r="A54" s="15" t="s">
        <v>149</v>
      </c>
      <c r="B54" s="15" t="s">
        <v>151</v>
      </c>
      <c r="C54" s="16" t="s">
        <v>150</v>
      </c>
      <c r="D54" s="17" t="s">
        <v>152</v>
      </c>
      <c r="E54" s="18">
        <v>2059300</v>
      </c>
      <c r="F54" s="19">
        <v>2059300</v>
      </c>
      <c r="G54" s="19">
        <v>1530000</v>
      </c>
      <c r="H54" s="19">
        <v>49800</v>
      </c>
      <c r="I54" s="19">
        <v>0</v>
      </c>
      <c r="J54" s="18">
        <v>134937</v>
      </c>
      <c r="K54" s="19">
        <v>134937</v>
      </c>
      <c r="L54" s="19">
        <v>0</v>
      </c>
      <c r="M54" s="19">
        <v>0</v>
      </c>
      <c r="N54" s="19">
        <v>0</v>
      </c>
      <c r="O54" s="19">
        <v>134937</v>
      </c>
      <c r="P54" s="18">
        <f t="shared" ref="P54:P85" si="2">E54+J54</f>
        <v>2194237</v>
      </c>
    </row>
    <row r="55" spans="1:16" ht="25.5">
      <c r="A55" s="15" t="s">
        <v>153</v>
      </c>
      <c r="B55" s="15" t="s">
        <v>154</v>
      </c>
      <c r="C55" s="16" t="s">
        <v>150</v>
      </c>
      <c r="D55" s="17" t="s">
        <v>155</v>
      </c>
      <c r="E55" s="18">
        <v>3821780</v>
      </c>
      <c r="F55" s="19">
        <v>3821780</v>
      </c>
      <c r="G55" s="19">
        <v>2766000</v>
      </c>
      <c r="H55" s="19">
        <v>61580</v>
      </c>
      <c r="I55" s="19">
        <v>0</v>
      </c>
      <c r="J55" s="18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8">
        <f t="shared" si="2"/>
        <v>3821780</v>
      </c>
    </row>
    <row r="56" spans="1:16" ht="15.75">
      <c r="A56" s="15" t="s">
        <v>156</v>
      </c>
      <c r="B56" s="15" t="s">
        <v>157</v>
      </c>
      <c r="C56" s="16" t="s">
        <v>150</v>
      </c>
      <c r="D56" s="17" t="s">
        <v>158</v>
      </c>
      <c r="E56" s="18">
        <v>460000</v>
      </c>
      <c r="F56" s="19">
        <v>460000</v>
      </c>
      <c r="G56" s="19">
        <v>0</v>
      </c>
      <c r="H56" s="19">
        <v>0</v>
      </c>
      <c r="I56" s="19">
        <v>0</v>
      </c>
      <c r="J56" s="18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8">
        <f t="shared" si="2"/>
        <v>460000</v>
      </c>
    </row>
    <row r="57" spans="1:16" ht="25.5">
      <c r="A57" s="15" t="s">
        <v>159</v>
      </c>
      <c r="B57" s="15" t="s">
        <v>160</v>
      </c>
      <c r="C57" s="16" t="s">
        <v>150</v>
      </c>
      <c r="D57" s="17" t="s">
        <v>161</v>
      </c>
      <c r="E57" s="18">
        <v>1305939</v>
      </c>
      <c r="F57" s="19">
        <v>1305939</v>
      </c>
      <c r="G57" s="19">
        <v>1026820</v>
      </c>
      <c r="H57" s="19">
        <v>0</v>
      </c>
      <c r="I57" s="19">
        <v>0</v>
      </c>
      <c r="J57" s="18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8">
        <f t="shared" si="2"/>
        <v>1305939</v>
      </c>
    </row>
    <row r="58" spans="1:16" ht="25.5">
      <c r="A58" s="15" t="s">
        <v>162</v>
      </c>
      <c r="B58" s="15" t="s">
        <v>66</v>
      </c>
      <c r="C58" s="16" t="s">
        <v>65</v>
      </c>
      <c r="D58" s="17" t="s">
        <v>67</v>
      </c>
      <c r="E58" s="18">
        <v>21720</v>
      </c>
      <c r="F58" s="19">
        <v>21720</v>
      </c>
      <c r="G58" s="19">
        <v>0</v>
      </c>
      <c r="H58" s="19">
        <v>0</v>
      </c>
      <c r="I58" s="19">
        <v>0</v>
      </c>
      <c r="J58" s="18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8">
        <f t="shared" si="2"/>
        <v>21720</v>
      </c>
    </row>
    <row r="59" spans="1:16" ht="25.5">
      <c r="A59" s="15" t="s">
        <v>163</v>
      </c>
      <c r="B59" s="15" t="s">
        <v>165</v>
      </c>
      <c r="C59" s="16" t="s">
        <v>164</v>
      </c>
      <c r="D59" s="17" t="s">
        <v>166</v>
      </c>
      <c r="E59" s="18">
        <v>3724200</v>
      </c>
      <c r="F59" s="19">
        <v>3724200</v>
      </c>
      <c r="G59" s="19">
        <v>2194400</v>
      </c>
      <c r="H59" s="19">
        <v>654100</v>
      </c>
      <c r="I59" s="19">
        <v>0</v>
      </c>
      <c r="J59" s="18">
        <v>150000</v>
      </c>
      <c r="K59" s="19">
        <v>150000</v>
      </c>
      <c r="L59" s="19">
        <v>0</v>
      </c>
      <c r="M59" s="19">
        <v>0</v>
      </c>
      <c r="N59" s="19">
        <v>0</v>
      </c>
      <c r="O59" s="19">
        <v>150000</v>
      </c>
      <c r="P59" s="18">
        <f t="shared" si="2"/>
        <v>3874200</v>
      </c>
    </row>
    <row r="60" spans="1:16" ht="15.75">
      <c r="A60" s="15" t="s">
        <v>167</v>
      </c>
      <c r="B60" s="15" t="s">
        <v>168</v>
      </c>
      <c r="C60" s="16" t="s">
        <v>93</v>
      </c>
      <c r="D60" s="17" t="s">
        <v>169</v>
      </c>
      <c r="E60" s="18">
        <v>0</v>
      </c>
      <c r="F60" s="19">
        <v>0</v>
      </c>
      <c r="G60" s="19">
        <v>0</v>
      </c>
      <c r="H60" s="19">
        <v>0</v>
      </c>
      <c r="I60" s="19">
        <v>0</v>
      </c>
      <c r="J60" s="18">
        <v>7777514.1600000001</v>
      </c>
      <c r="K60" s="19">
        <v>7777514.1600000001</v>
      </c>
      <c r="L60" s="19">
        <v>0</v>
      </c>
      <c r="M60" s="19">
        <v>0</v>
      </c>
      <c r="N60" s="19">
        <v>0</v>
      </c>
      <c r="O60" s="19">
        <v>7777514.1600000001</v>
      </c>
      <c r="P60" s="18">
        <f t="shared" si="2"/>
        <v>7777514.1600000001</v>
      </c>
    </row>
    <row r="61" spans="1:16" ht="25.5">
      <c r="A61" s="15" t="s">
        <v>170</v>
      </c>
      <c r="B61" s="15" t="s">
        <v>128</v>
      </c>
      <c r="C61" s="16" t="s">
        <v>127</v>
      </c>
      <c r="D61" s="17" t="s">
        <v>129</v>
      </c>
      <c r="E61" s="18">
        <v>0</v>
      </c>
      <c r="F61" s="19">
        <v>0</v>
      </c>
      <c r="G61" s="19">
        <v>0</v>
      </c>
      <c r="H61" s="19">
        <v>0</v>
      </c>
      <c r="I61" s="19">
        <v>0</v>
      </c>
      <c r="J61" s="18">
        <v>150000</v>
      </c>
      <c r="K61" s="19">
        <v>0</v>
      </c>
      <c r="L61" s="19">
        <v>103000</v>
      </c>
      <c r="M61" s="19">
        <v>0</v>
      </c>
      <c r="N61" s="19">
        <v>0</v>
      </c>
      <c r="O61" s="19">
        <v>47000</v>
      </c>
      <c r="P61" s="18">
        <f t="shared" si="2"/>
        <v>150000</v>
      </c>
    </row>
    <row r="62" spans="1:16" ht="38.25">
      <c r="A62" s="9" t="s">
        <v>171</v>
      </c>
      <c r="B62" s="10"/>
      <c r="C62" s="11"/>
      <c r="D62" s="12" t="s">
        <v>172</v>
      </c>
      <c r="E62" s="13">
        <v>122854800</v>
      </c>
      <c r="F62" s="14">
        <v>122854800</v>
      </c>
      <c r="G62" s="14">
        <v>7995000</v>
      </c>
      <c r="H62" s="14">
        <v>192500</v>
      </c>
      <c r="I62" s="14">
        <v>0</v>
      </c>
      <c r="J62" s="13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3">
        <f t="shared" si="2"/>
        <v>122854800</v>
      </c>
    </row>
    <row r="63" spans="1:16" ht="38.25">
      <c r="A63" s="9" t="s">
        <v>173</v>
      </c>
      <c r="B63" s="10"/>
      <c r="C63" s="11"/>
      <c r="D63" s="12" t="s">
        <v>172</v>
      </c>
      <c r="E63" s="13">
        <v>122854800</v>
      </c>
      <c r="F63" s="14">
        <v>122854800</v>
      </c>
      <c r="G63" s="14">
        <v>7995000</v>
      </c>
      <c r="H63" s="14">
        <v>192500</v>
      </c>
      <c r="I63" s="14">
        <v>0</v>
      </c>
      <c r="J63" s="13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3">
        <f t="shared" si="2"/>
        <v>122854800</v>
      </c>
    </row>
    <row r="64" spans="1:16" ht="38.25">
      <c r="A64" s="15" t="s">
        <v>174</v>
      </c>
      <c r="B64" s="15" t="s">
        <v>24</v>
      </c>
      <c r="C64" s="16" t="s">
        <v>23</v>
      </c>
      <c r="D64" s="17" t="s">
        <v>25</v>
      </c>
      <c r="E64" s="18">
        <v>9959500</v>
      </c>
      <c r="F64" s="19">
        <v>9959500</v>
      </c>
      <c r="G64" s="19">
        <v>7995000</v>
      </c>
      <c r="H64" s="19">
        <v>192500</v>
      </c>
      <c r="I64" s="19">
        <v>0</v>
      </c>
      <c r="J64" s="18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8">
        <f t="shared" si="2"/>
        <v>9959500</v>
      </c>
    </row>
    <row r="65" spans="1:16" ht="38.25">
      <c r="A65" s="15" t="s">
        <v>175</v>
      </c>
      <c r="B65" s="15" t="s">
        <v>176</v>
      </c>
      <c r="C65" s="16" t="s">
        <v>54</v>
      </c>
      <c r="D65" s="17" t="s">
        <v>177</v>
      </c>
      <c r="E65" s="18">
        <v>18781000</v>
      </c>
      <c r="F65" s="19">
        <v>18781000</v>
      </c>
      <c r="G65" s="19">
        <v>0</v>
      </c>
      <c r="H65" s="19">
        <v>0</v>
      </c>
      <c r="I65" s="19">
        <v>0</v>
      </c>
      <c r="J65" s="18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8">
        <f t="shared" si="2"/>
        <v>18781000</v>
      </c>
    </row>
    <row r="66" spans="1:16" ht="25.5">
      <c r="A66" s="15" t="s">
        <v>178</v>
      </c>
      <c r="B66" s="15" t="s">
        <v>179</v>
      </c>
      <c r="C66" s="16" t="s">
        <v>58</v>
      </c>
      <c r="D66" s="17" t="s">
        <v>180</v>
      </c>
      <c r="E66" s="18">
        <v>30010000</v>
      </c>
      <c r="F66" s="19">
        <v>30010000</v>
      </c>
      <c r="G66" s="19">
        <v>0</v>
      </c>
      <c r="H66" s="19">
        <v>0</v>
      </c>
      <c r="I66" s="19">
        <v>0</v>
      </c>
      <c r="J66" s="18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8">
        <f t="shared" si="2"/>
        <v>30010000</v>
      </c>
    </row>
    <row r="67" spans="1:16" ht="51">
      <c r="A67" s="15" t="s">
        <v>181</v>
      </c>
      <c r="B67" s="15" t="s">
        <v>182</v>
      </c>
      <c r="C67" s="16" t="s">
        <v>54</v>
      </c>
      <c r="D67" s="17" t="s">
        <v>183</v>
      </c>
      <c r="E67" s="18">
        <v>8000</v>
      </c>
      <c r="F67" s="19">
        <v>8000</v>
      </c>
      <c r="G67" s="19">
        <v>0</v>
      </c>
      <c r="H67" s="19">
        <v>0</v>
      </c>
      <c r="I67" s="19">
        <v>0</v>
      </c>
      <c r="J67" s="18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8">
        <f t="shared" si="2"/>
        <v>8000</v>
      </c>
    </row>
    <row r="68" spans="1:16" ht="38.25">
      <c r="A68" s="15" t="s">
        <v>184</v>
      </c>
      <c r="B68" s="15" t="s">
        <v>185</v>
      </c>
      <c r="C68" s="16" t="s">
        <v>58</v>
      </c>
      <c r="D68" s="17" t="s">
        <v>186</v>
      </c>
      <c r="E68" s="18">
        <v>71000</v>
      </c>
      <c r="F68" s="19">
        <v>71000</v>
      </c>
      <c r="G68" s="19">
        <v>0</v>
      </c>
      <c r="H68" s="19">
        <v>0</v>
      </c>
      <c r="I68" s="19">
        <v>0</v>
      </c>
      <c r="J68" s="18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8">
        <f t="shared" si="2"/>
        <v>71000</v>
      </c>
    </row>
    <row r="69" spans="1:16" ht="38.25">
      <c r="A69" s="15" t="s">
        <v>187</v>
      </c>
      <c r="B69" s="15" t="s">
        <v>188</v>
      </c>
      <c r="C69" s="16" t="s">
        <v>39</v>
      </c>
      <c r="D69" s="17" t="s">
        <v>189</v>
      </c>
      <c r="E69" s="18">
        <v>1000000</v>
      </c>
      <c r="F69" s="19">
        <v>1000000</v>
      </c>
      <c r="G69" s="19">
        <v>0</v>
      </c>
      <c r="H69" s="19">
        <v>0</v>
      </c>
      <c r="I69" s="19">
        <v>0</v>
      </c>
      <c r="J69" s="18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8">
        <f t="shared" si="2"/>
        <v>1000000</v>
      </c>
    </row>
    <row r="70" spans="1:16" ht="25.5">
      <c r="A70" s="15" t="s">
        <v>190</v>
      </c>
      <c r="B70" s="15" t="s">
        <v>191</v>
      </c>
      <c r="C70" s="16" t="s">
        <v>47</v>
      </c>
      <c r="D70" s="17" t="s">
        <v>192</v>
      </c>
      <c r="E70" s="18">
        <v>400300</v>
      </c>
      <c r="F70" s="19">
        <v>400300</v>
      </c>
      <c r="G70" s="19">
        <v>0</v>
      </c>
      <c r="H70" s="19">
        <v>0</v>
      </c>
      <c r="I70" s="19">
        <v>0</v>
      </c>
      <c r="J70" s="18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8">
        <f t="shared" si="2"/>
        <v>400300</v>
      </c>
    </row>
    <row r="71" spans="1:16" ht="15.75">
      <c r="A71" s="15" t="s">
        <v>193</v>
      </c>
      <c r="B71" s="15" t="s">
        <v>194</v>
      </c>
      <c r="C71" s="16" t="s">
        <v>47</v>
      </c>
      <c r="D71" s="17" t="s">
        <v>195</v>
      </c>
      <c r="E71" s="18">
        <v>138900</v>
      </c>
      <c r="F71" s="19">
        <v>138900</v>
      </c>
      <c r="G71" s="19">
        <v>0</v>
      </c>
      <c r="H71" s="19">
        <v>0</v>
      </c>
      <c r="I71" s="19">
        <v>0</v>
      </c>
      <c r="J71" s="18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8">
        <f t="shared" si="2"/>
        <v>138900</v>
      </c>
    </row>
    <row r="72" spans="1:16" ht="15.75">
      <c r="A72" s="15" t="s">
        <v>196</v>
      </c>
      <c r="B72" s="15" t="s">
        <v>197</v>
      </c>
      <c r="C72" s="16" t="s">
        <v>47</v>
      </c>
      <c r="D72" s="17" t="s">
        <v>198</v>
      </c>
      <c r="E72" s="18">
        <v>20327200</v>
      </c>
      <c r="F72" s="19">
        <v>20327200</v>
      </c>
      <c r="G72" s="19">
        <v>0</v>
      </c>
      <c r="H72" s="19">
        <v>0</v>
      </c>
      <c r="I72" s="19">
        <v>0</v>
      </c>
      <c r="J72" s="18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8">
        <f t="shared" si="2"/>
        <v>20327200</v>
      </c>
    </row>
    <row r="73" spans="1:16" ht="25.5">
      <c r="A73" s="15" t="s">
        <v>199</v>
      </c>
      <c r="B73" s="15" t="s">
        <v>200</v>
      </c>
      <c r="C73" s="16" t="s">
        <v>47</v>
      </c>
      <c r="D73" s="17" t="s">
        <v>201</v>
      </c>
      <c r="E73" s="18">
        <v>3539600</v>
      </c>
      <c r="F73" s="19">
        <v>3539600</v>
      </c>
      <c r="G73" s="19">
        <v>0</v>
      </c>
      <c r="H73" s="19">
        <v>0</v>
      </c>
      <c r="I73" s="19">
        <v>0</v>
      </c>
      <c r="J73" s="18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8">
        <f t="shared" si="2"/>
        <v>3539600</v>
      </c>
    </row>
    <row r="74" spans="1:16" ht="15.75">
      <c r="A74" s="15" t="s">
        <v>202</v>
      </c>
      <c r="B74" s="15" t="s">
        <v>203</v>
      </c>
      <c r="C74" s="16" t="s">
        <v>47</v>
      </c>
      <c r="D74" s="17" t="s">
        <v>204</v>
      </c>
      <c r="E74" s="18">
        <v>6823100</v>
      </c>
      <c r="F74" s="19">
        <v>6823100</v>
      </c>
      <c r="G74" s="19">
        <v>0</v>
      </c>
      <c r="H74" s="19">
        <v>0</v>
      </c>
      <c r="I74" s="19">
        <v>0</v>
      </c>
      <c r="J74" s="18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8">
        <f t="shared" si="2"/>
        <v>6823100</v>
      </c>
    </row>
    <row r="75" spans="1:16" ht="15.75">
      <c r="A75" s="15" t="s">
        <v>205</v>
      </c>
      <c r="B75" s="15" t="s">
        <v>206</v>
      </c>
      <c r="C75" s="16" t="s">
        <v>47</v>
      </c>
      <c r="D75" s="17" t="s">
        <v>207</v>
      </c>
      <c r="E75" s="18">
        <v>313000</v>
      </c>
      <c r="F75" s="19">
        <v>313000</v>
      </c>
      <c r="G75" s="19">
        <v>0</v>
      </c>
      <c r="H75" s="19">
        <v>0</v>
      </c>
      <c r="I75" s="19">
        <v>0</v>
      </c>
      <c r="J75" s="18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8">
        <f t="shared" si="2"/>
        <v>313000</v>
      </c>
    </row>
    <row r="76" spans="1:16" ht="25.5">
      <c r="A76" s="15" t="s">
        <v>208</v>
      </c>
      <c r="B76" s="15" t="s">
        <v>209</v>
      </c>
      <c r="C76" s="16" t="s">
        <v>47</v>
      </c>
      <c r="D76" s="17" t="s">
        <v>210</v>
      </c>
      <c r="E76" s="18">
        <v>7110800</v>
      </c>
      <c r="F76" s="19">
        <v>7110800</v>
      </c>
      <c r="G76" s="19">
        <v>0</v>
      </c>
      <c r="H76" s="19">
        <v>0</v>
      </c>
      <c r="I76" s="19">
        <v>0</v>
      </c>
      <c r="J76" s="18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8">
        <f t="shared" si="2"/>
        <v>7110800</v>
      </c>
    </row>
    <row r="77" spans="1:16" ht="25.5">
      <c r="A77" s="15" t="s">
        <v>211</v>
      </c>
      <c r="B77" s="15" t="s">
        <v>212</v>
      </c>
      <c r="C77" s="16" t="s">
        <v>47</v>
      </c>
      <c r="D77" s="17" t="s">
        <v>213</v>
      </c>
      <c r="E77" s="18">
        <v>145000</v>
      </c>
      <c r="F77" s="19">
        <v>145000</v>
      </c>
      <c r="G77" s="19">
        <v>0</v>
      </c>
      <c r="H77" s="19">
        <v>0</v>
      </c>
      <c r="I77" s="19">
        <v>0</v>
      </c>
      <c r="J77" s="18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8">
        <f t="shared" si="2"/>
        <v>145000</v>
      </c>
    </row>
    <row r="78" spans="1:16" ht="25.5">
      <c r="A78" s="15" t="s">
        <v>214</v>
      </c>
      <c r="B78" s="15" t="s">
        <v>215</v>
      </c>
      <c r="C78" s="16" t="s">
        <v>136</v>
      </c>
      <c r="D78" s="17" t="s">
        <v>216</v>
      </c>
      <c r="E78" s="18">
        <v>12802800</v>
      </c>
      <c r="F78" s="19">
        <v>12802800</v>
      </c>
      <c r="G78" s="19">
        <v>0</v>
      </c>
      <c r="H78" s="19">
        <v>0</v>
      </c>
      <c r="I78" s="19">
        <v>0</v>
      </c>
      <c r="J78" s="18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8">
        <f t="shared" si="2"/>
        <v>12802800</v>
      </c>
    </row>
    <row r="79" spans="1:16" ht="51">
      <c r="A79" s="15" t="s">
        <v>217</v>
      </c>
      <c r="B79" s="15" t="s">
        <v>218</v>
      </c>
      <c r="C79" s="16" t="s">
        <v>136</v>
      </c>
      <c r="D79" s="17" t="s">
        <v>219</v>
      </c>
      <c r="E79" s="18">
        <v>3438500</v>
      </c>
      <c r="F79" s="19">
        <v>3438500</v>
      </c>
      <c r="G79" s="19">
        <v>0</v>
      </c>
      <c r="H79" s="19">
        <v>0</v>
      </c>
      <c r="I79" s="19">
        <v>0</v>
      </c>
      <c r="J79" s="18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8">
        <f t="shared" si="2"/>
        <v>3438500</v>
      </c>
    </row>
    <row r="80" spans="1:16" ht="38.25">
      <c r="A80" s="15" t="s">
        <v>220</v>
      </c>
      <c r="B80" s="15" t="s">
        <v>221</v>
      </c>
      <c r="C80" s="16" t="s">
        <v>136</v>
      </c>
      <c r="D80" s="17" t="s">
        <v>222</v>
      </c>
      <c r="E80" s="18">
        <v>999600</v>
      </c>
      <c r="F80" s="19">
        <v>999600</v>
      </c>
      <c r="G80" s="19">
        <v>0</v>
      </c>
      <c r="H80" s="19">
        <v>0</v>
      </c>
      <c r="I80" s="19">
        <v>0</v>
      </c>
      <c r="J80" s="18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8">
        <f t="shared" si="2"/>
        <v>999600</v>
      </c>
    </row>
    <row r="81" spans="1:16" ht="51">
      <c r="A81" s="15" t="s">
        <v>223</v>
      </c>
      <c r="B81" s="15" t="s">
        <v>224</v>
      </c>
      <c r="C81" s="16" t="s">
        <v>47</v>
      </c>
      <c r="D81" s="17" t="s">
        <v>225</v>
      </c>
      <c r="E81" s="18">
        <v>72300</v>
      </c>
      <c r="F81" s="19">
        <v>72300</v>
      </c>
      <c r="G81" s="19">
        <v>0</v>
      </c>
      <c r="H81" s="19">
        <v>0</v>
      </c>
      <c r="I81" s="19">
        <v>0</v>
      </c>
      <c r="J81" s="18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8">
        <f t="shared" si="2"/>
        <v>72300</v>
      </c>
    </row>
    <row r="82" spans="1:16" ht="51">
      <c r="A82" s="15" t="s">
        <v>226</v>
      </c>
      <c r="B82" s="15" t="s">
        <v>227</v>
      </c>
      <c r="C82" s="16" t="s">
        <v>136</v>
      </c>
      <c r="D82" s="17" t="s">
        <v>228</v>
      </c>
      <c r="E82" s="18">
        <v>6000</v>
      </c>
      <c r="F82" s="19">
        <v>6000</v>
      </c>
      <c r="G82" s="19">
        <v>0</v>
      </c>
      <c r="H82" s="19">
        <v>0</v>
      </c>
      <c r="I82" s="19">
        <v>0</v>
      </c>
      <c r="J82" s="18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8">
        <f t="shared" si="2"/>
        <v>6000</v>
      </c>
    </row>
    <row r="83" spans="1:16" ht="76.5">
      <c r="A83" s="15" t="s">
        <v>229</v>
      </c>
      <c r="B83" s="15" t="s">
        <v>230</v>
      </c>
      <c r="C83" s="16" t="s">
        <v>47</v>
      </c>
      <c r="D83" s="17" t="s">
        <v>231</v>
      </c>
      <c r="E83" s="18">
        <v>40000</v>
      </c>
      <c r="F83" s="19">
        <v>40000</v>
      </c>
      <c r="G83" s="19">
        <v>0</v>
      </c>
      <c r="H83" s="19">
        <v>0</v>
      </c>
      <c r="I83" s="19">
        <v>0</v>
      </c>
      <c r="J83" s="18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8">
        <f t="shared" si="2"/>
        <v>40000</v>
      </c>
    </row>
    <row r="84" spans="1:16" ht="25.5">
      <c r="A84" s="15" t="s">
        <v>232</v>
      </c>
      <c r="B84" s="15" t="s">
        <v>233</v>
      </c>
      <c r="C84" s="16" t="s">
        <v>47</v>
      </c>
      <c r="D84" s="17" t="s">
        <v>234</v>
      </c>
      <c r="E84" s="18">
        <v>4478900</v>
      </c>
      <c r="F84" s="19">
        <v>4478900</v>
      </c>
      <c r="G84" s="19">
        <v>0</v>
      </c>
      <c r="H84" s="19">
        <v>0</v>
      </c>
      <c r="I84" s="19">
        <v>0</v>
      </c>
      <c r="J84" s="18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8">
        <f t="shared" si="2"/>
        <v>4478900</v>
      </c>
    </row>
    <row r="85" spans="1:16" ht="76.5">
      <c r="A85" s="15" t="s">
        <v>235</v>
      </c>
      <c r="B85" s="15" t="s">
        <v>236</v>
      </c>
      <c r="C85" s="16" t="s">
        <v>136</v>
      </c>
      <c r="D85" s="17" t="s">
        <v>237</v>
      </c>
      <c r="E85" s="18">
        <v>339300</v>
      </c>
      <c r="F85" s="19">
        <v>339300</v>
      </c>
      <c r="G85" s="19">
        <v>0</v>
      </c>
      <c r="H85" s="19">
        <v>0</v>
      </c>
      <c r="I85" s="19">
        <v>0</v>
      </c>
      <c r="J85" s="18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8">
        <f t="shared" si="2"/>
        <v>339300</v>
      </c>
    </row>
    <row r="86" spans="1:16" ht="76.5">
      <c r="A86" s="15" t="s">
        <v>238</v>
      </c>
      <c r="B86" s="15" t="s">
        <v>239</v>
      </c>
      <c r="C86" s="16" t="s">
        <v>47</v>
      </c>
      <c r="D86" s="17" t="s">
        <v>240</v>
      </c>
      <c r="E86" s="18">
        <v>1350000</v>
      </c>
      <c r="F86" s="19">
        <v>1350000</v>
      </c>
      <c r="G86" s="19">
        <v>0</v>
      </c>
      <c r="H86" s="19">
        <v>0</v>
      </c>
      <c r="I86" s="19">
        <v>0</v>
      </c>
      <c r="J86" s="18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8">
        <f t="shared" ref="P86:P117" si="3">E86+J86</f>
        <v>1350000</v>
      </c>
    </row>
    <row r="87" spans="1:16" ht="25.5">
      <c r="A87" s="15" t="s">
        <v>241</v>
      </c>
      <c r="B87" s="15" t="s">
        <v>66</v>
      </c>
      <c r="C87" s="16" t="s">
        <v>65</v>
      </c>
      <c r="D87" s="17" t="s">
        <v>67</v>
      </c>
      <c r="E87" s="18">
        <v>700000</v>
      </c>
      <c r="F87" s="19">
        <v>700000</v>
      </c>
      <c r="G87" s="19">
        <v>0</v>
      </c>
      <c r="H87" s="19">
        <v>0</v>
      </c>
      <c r="I87" s="19">
        <v>0</v>
      </c>
      <c r="J87" s="18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8">
        <f t="shared" si="3"/>
        <v>700000</v>
      </c>
    </row>
    <row r="88" spans="1:16" ht="38.25">
      <c r="A88" s="9" t="s">
        <v>242</v>
      </c>
      <c r="B88" s="10"/>
      <c r="C88" s="11"/>
      <c r="D88" s="12" t="s">
        <v>243</v>
      </c>
      <c r="E88" s="13">
        <v>21223700</v>
      </c>
      <c r="F88" s="14">
        <v>21223700</v>
      </c>
      <c r="G88" s="14">
        <v>13093177</v>
      </c>
      <c r="H88" s="14">
        <v>2847560</v>
      </c>
      <c r="I88" s="14">
        <v>0</v>
      </c>
      <c r="J88" s="13">
        <v>11543000</v>
      </c>
      <c r="K88" s="14">
        <v>8433000</v>
      </c>
      <c r="L88" s="14">
        <v>2831000</v>
      </c>
      <c r="M88" s="14">
        <v>1352459</v>
      </c>
      <c r="N88" s="14">
        <v>11000</v>
      </c>
      <c r="O88" s="14">
        <v>8712000</v>
      </c>
      <c r="P88" s="13">
        <f t="shared" si="3"/>
        <v>32766700</v>
      </c>
    </row>
    <row r="89" spans="1:16" ht="25.5">
      <c r="A89" s="9" t="s">
        <v>244</v>
      </c>
      <c r="B89" s="10"/>
      <c r="C89" s="11"/>
      <c r="D89" s="12" t="s">
        <v>245</v>
      </c>
      <c r="E89" s="13">
        <v>21223700</v>
      </c>
      <c r="F89" s="14">
        <v>21223700</v>
      </c>
      <c r="G89" s="14">
        <v>13093177</v>
      </c>
      <c r="H89" s="14">
        <v>2847560</v>
      </c>
      <c r="I89" s="14">
        <v>0</v>
      </c>
      <c r="J89" s="13">
        <v>11543000</v>
      </c>
      <c r="K89" s="14">
        <v>8433000</v>
      </c>
      <c r="L89" s="14">
        <v>2831000</v>
      </c>
      <c r="M89" s="14">
        <v>1352459</v>
      </c>
      <c r="N89" s="14">
        <v>11000</v>
      </c>
      <c r="O89" s="14">
        <v>8712000</v>
      </c>
      <c r="P89" s="13">
        <f t="shared" si="3"/>
        <v>32766700</v>
      </c>
    </row>
    <row r="90" spans="1:16" ht="38.25">
      <c r="A90" s="15" t="s">
        <v>246</v>
      </c>
      <c r="B90" s="15" t="s">
        <v>24</v>
      </c>
      <c r="C90" s="16" t="s">
        <v>23</v>
      </c>
      <c r="D90" s="17" t="s">
        <v>25</v>
      </c>
      <c r="E90" s="18">
        <v>887201</v>
      </c>
      <c r="F90" s="19">
        <v>887201</v>
      </c>
      <c r="G90" s="19">
        <v>678554</v>
      </c>
      <c r="H90" s="19">
        <v>0</v>
      </c>
      <c r="I90" s="19">
        <v>0</v>
      </c>
      <c r="J90" s="18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8">
        <f t="shared" si="3"/>
        <v>887201</v>
      </c>
    </row>
    <row r="91" spans="1:16" ht="51">
      <c r="A91" s="15" t="s">
        <v>247</v>
      </c>
      <c r="B91" s="15" t="s">
        <v>248</v>
      </c>
      <c r="C91" s="16" t="s">
        <v>147</v>
      </c>
      <c r="D91" s="17" t="s">
        <v>249</v>
      </c>
      <c r="E91" s="18">
        <v>10251388</v>
      </c>
      <c r="F91" s="19">
        <v>10251388</v>
      </c>
      <c r="G91" s="19">
        <v>8028544</v>
      </c>
      <c r="H91" s="19">
        <v>334920</v>
      </c>
      <c r="I91" s="19">
        <v>0</v>
      </c>
      <c r="J91" s="18">
        <v>760000</v>
      </c>
      <c r="K91" s="19">
        <v>360000</v>
      </c>
      <c r="L91" s="19">
        <v>366000</v>
      </c>
      <c r="M91" s="19">
        <v>122951</v>
      </c>
      <c r="N91" s="19">
        <v>0</v>
      </c>
      <c r="O91" s="19">
        <v>394000</v>
      </c>
      <c r="P91" s="18">
        <f t="shared" si="3"/>
        <v>11011388</v>
      </c>
    </row>
    <row r="92" spans="1:16" ht="15.75">
      <c r="A92" s="15" t="s">
        <v>250</v>
      </c>
      <c r="B92" s="15" t="s">
        <v>251</v>
      </c>
      <c r="C92" s="16" t="s">
        <v>47</v>
      </c>
      <c r="D92" s="17" t="s">
        <v>252</v>
      </c>
      <c r="E92" s="18">
        <v>549003</v>
      </c>
      <c r="F92" s="19">
        <v>549003</v>
      </c>
      <c r="G92" s="19">
        <v>236265</v>
      </c>
      <c r="H92" s="19">
        <v>32500</v>
      </c>
      <c r="I92" s="19">
        <v>0</v>
      </c>
      <c r="J92" s="18">
        <v>1494556</v>
      </c>
      <c r="K92" s="19">
        <v>1494556</v>
      </c>
      <c r="L92" s="19">
        <v>0</v>
      </c>
      <c r="M92" s="19">
        <v>0</v>
      </c>
      <c r="N92" s="19">
        <v>0</v>
      </c>
      <c r="O92" s="19">
        <v>1494556</v>
      </c>
      <c r="P92" s="18">
        <f t="shared" si="3"/>
        <v>2043559</v>
      </c>
    </row>
    <row r="93" spans="1:16" ht="15.75">
      <c r="A93" s="15" t="s">
        <v>253</v>
      </c>
      <c r="B93" s="15" t="s">
        <v>255</v>
      </c>
      <c r="C93" s="16" t="s">
        <v>254</v>
      </c>
      <c r="D93" s="17" t="s">
        <v>256</v>
      </c>
      <c r="E93" s="18">
        <v>728858</v>
      </c>
      <c r="F93" s="19">
        <v>728858</v>
      </c>
      <c r="G93" s="19">
        <v>480626</v>
      </c>
      <c r="H93" s="19">
        <v>0</v>
      </c>
      <c r="I93" s="19">
        <v>0</v>
      </c>
      <c r="J93" s="18">
        <v>5000</v>
      </c>
      <c r="K93" s="19">
        <v>0</v>
      </c>
      <c r="L93" s="19">
        <v>5000</v>
      </c>
      <c r="M93" s="19">
        <v>0</v>
      </c>
      <c r="N93" s="19">
        <v>0</v>
      </c>
      <c r="O93" s="19">
        <v>0</v>
      </c>
      <c r="P93" s="18">
        <f t="shared" si="3"/>
        <v>733858</v>
      </c>
    </row>
    <row r="94" spans="1:16" ht="15.75">
      <c r="A94" s="15" t="s">
        <v>257</v>
      </c>
      <c r="B94" s="15" t="s">
        <v>258</v>
      </c>
      <c r="C94" s="16" t="s">
        <v>254</v>
      </c>
      <c r="D94" s="17" t="s">
        <v>259</v>
      </c>
      <c r="E94" s="18">
        <v>1109702</v>
      </c>
      <c r="F94" s="19">
        <v>1109702</v>
      </c>
      <c r="G94" s="19">
        <v>496054</v>
      </c>
      <c r="H94" s="19">
        <v>289060</v>
      </c>
      <c r="I94" s="19">
        <v>0</v>
      </c>
      <c r="J94" s="18">
        <v>5000</v>
      </c>
      <c r="K94" s="19">
        <v>0</v>
      </c>
      <c r="L94" s="19">
        <v>5000</v>
      </c>
      <c r="M94" s="19">
        <v>0</v>
      </c>
      <c r="N94" s="19">
        <v>1000</v>
      </c>
      <c r="O94" s="19">
        <v>0</v>
      </c>
      <c r="P94" s="18">
        <f t="shared" si="3"/>
        <v>1114702</v>
      </c>
    </row>
    <row r="95" spans="1:16" ht="38.25">
      <c r="A95" s="15" t="s">
        <v>260</v>
      </c>
      <c r="B95" s="15" t="s">
        <v>262</v>
      </c>
      <c r="C95" s="16" t="s">
        <v>261</v>
      </c>
      <c r="D95" s="17" t="s">
        <v>263</v>
      </c>
      <c r="E95" s="18">
        <v>5420117</v>
      </c>
      <c r="F95" s="19">
        <v>5420117</v>
      </c>
      <c r="G95" s="19">
        <v>2509180</v>
      </c>
      <c r="H95" s="19">
        <v>2183380</v>
      </c>
      <c r="I95" s="19">
        <v>0</v>
      </c>
      <c r="J95" s="18">
        <v>9278444</v>
      </c>
      <c r="K95" s="19">
        <v>6578444</v>
      </c>
      <c r="L95" s="19">
        <v>2455000</v>
      </c>
      <c r="M95" s="19">
        <v>1229508</v>
      </c>
      <c r="N95" s="19">
        <v>10000</v>
      </c>
      <c r="O95" s="19">
        <v>6823444</v>
      </c>
      <c r="P95" s="18">
        <f t="shared" si="3"/>
        <v>14698561</v>
      </c>
    </row>
    <row r="96" spans="1:16" ht="25.5">
      <c r="A96" s="15" t="s">
        <v>264</v>
      </c>
      <c r="B96" s="15" t="s">
        <v>266</v>
      </c>
      <c r="C96" s="16" t="s">
        <v>265</v>
      </c>
      <c r="D96" s="17" t="s">
        <v>267</v>
      </c>
      <c r="E96" s="18">
        <v>896431</v>
      </c>
      <c r="F96" s="19">
        <v>896431</v>
      </c>
      <c r="G96" s="19">
        <v>663954</v>
      </c>
      <c r="H96" s="19">
        <v>7700</v>
      </c>
      <c r="I96" s="19">
        <v>0</v>
      </c>
      <c r="J96" s="18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8">
        <f t="shared" si="3"/>
        <v>896431</v>
      </c>
    </row>
    <row r="97" spans="1:16" ht="15.75">
      <c r="A97" s="15" t="s">
        <v>268</v>
      </c>
      <c r="B97" s="15" t="s">
        <v>269</v>
      </c>
      <c r="C97" s="16" t="s">
        <v>265</v>
      </c>
      <c r="D97" s="17" t="s">
        <v>270</v>
      </c>
      <c r="E97" s="18">
        <v>1331000</v>
      </c>
      <c r="F97" s="19">
        <v>1331000</v>
      </c>
      <c r="G97" s="19">
        <v>0</v>
      </c>
      <c r="H97" s="19">
        <v>0</v>
      </c>
      <c r="I97" s="19">
        <v>0</v>
      </c>
      <c r="J97" s="18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8">
        <f t="shared" si="3"/>
        <v>1331000</v>
      </c>
    </row>
    <row r="98" spans="1:16" ht="25.5">
      <c r="A98" s="15" t="s">
        <v>271</v>
      </c>
      <c r="B98" s="15" t="s">
        <v>273</v>
      </c>
      <c r="C98" s="16" t="s">
        <v>272</v>
      </c>
      <c r="D98" s="17" t="s">
        <v>274</v>
      </c>
      <c r="E98" s="18">
        <v>50000</v>
      </c>
      <c r="F98" s="19">
        <v>50000</v>
      </c>
      <c r="G98" s="19">
        <v>0</v>
      </c>
      <c r="H98" s="19">
        <v>0</v>
      </c>
      <c r="I98" s="19">
        <v>0</v>
      </c>
      <c r="J98" s="18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8">
        <f t="shared" si="3"/>
        <v>50000</v>
      </c>
    </row>
    <row r="99" spans="1:16" ht="38.25">
      <c r="A99" s="9" t="s">
        <v>275</v>
      </c>
      <c r="B99" s="10"/>
      <c r="C99" s="11"/>
      <c r="D99" s="12" t="s">
        <v>276</v>
      </c>
      <c r="E99" s="13">
        <v>7070800</v>
      </c>
      <c r="F99" s="14">
        <v>7070800</v>
      </c>
      <c r="G99" s="14">
        <v>2853300</v>
      </c>
      <c r="H99" s="14">
        <v>1214315.8</v>
      </c>
      <c r="I99" s="14">
        <v>0</v>
      </c>
      <c r="J99" s="13">
        <v>1768000</v>
      </c>
      <c r="K99" s="14">
        <v>1518000</v>
      </c>
      <c r="L99" s="14">
        <v>250000</v>
      </c>
      <c r="M99" s="14">
        <v>64000</v>
      </c>
      <c r="N99" s="14">
        <v>0</v>
      </c>
      <c r="O99" s="14">
        <v>1518000</v>
      </c>
      <c r="P99" s="13">
        <f t="shared" si="3"/>
        <v>8838800</v>
      </c>
    </row>
    <row r="100" spans="1:16" ht="25.5">
      <c r="A100" s="9" t="s">
        <v>277</v>
      </c>
      <c r="B100" s="10"/>
      <c r="C100" s="11"/>
      <c r="D100" s="12" t="s">
        <v>278</v>
      </c>
      <c r="E100" s="13">
        <v>7070800</v>
      </c>
      <c r="F100" s="14">
        <v>7070800</v>
      </c>
      <c r="G100" s="14">
        <v>2853300</v>
      </c>
      <c r="H100" s="14">
        <v>1214315.8</v>
      </c>
      <c r="I100" s="14">
        <v>0</v>
      </c>
      <c r="J100" s="13">
        <v>1768000</v>
      </c>
      <c r="K100" s="14">
        <v>1518000</v>
      </c>
      <c r="L100" s="14">
        <v>250000</v>
      </c>
      <c r="M100" s="14">
        <v>64000</v>
      </c>
      <c r="N100" s="14">
        <v>0</v>
      </c>
      <c r="O100" s="14">
        <v>1518000</v>
      </c>
      <c r="P100" s="13">
        <f t="shared" si="3"/>
        <v>8838800</v>
      </c>
    </row>
    <row r="101" spans="1:16" ht="25.5">
      <c r="A101" s="15" t="s">
        <v>279</v>
      </c>
      <c r="B101" s="15" t="s">
        <v>280</v>
      </c>
      <c r="C101" s="16" t="s">
        <v>164</v>
      </c>
      <c r="D101" s="17" t="s">
        <v>281</v>
      </c>
      <c r="E101" s="18">
        <v>180000</v>
      </c>
      <c r="F101" s="19">
        <v>180000</v>
      </c>
      <c r="G101" s="19">
        <v>0</v>
      </c>
      <c r="H101" s="19">
        <v>0</v>
      </c>
      <c r="I101" s="19">
        <v>0</v>
      </c>
      <c r="J101" s="18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8">
        <f t="shared" si="3"/>
        <v>180000</v>
      </c>
    </row>
    <row r="102" spans="1:16" ht="25.5">
      <c r="A102" s="15" t="s">
        <v>282</v>
      </c>
      <c r="B102" s="15" t="s">
        <v>283</v>
      </c>
      <c r="C102" s="16" t="s">
        <v>164</v>
      </c>
      <c r="D102" s="17" t="s">
        <v>284</v>
      </c>
      <c r="E102" s="18">
        <v>300000</v>
      </c>
      <c r="F102" s="19">
        <v>300000</v>
      </c>
      <c r="G102" s="19">
        <v>0</v>
      </c>
      <c r="H102" s="19">
        <v>0</v>
      </c>
      <c r="I102" s="19">
        <v>0</v>
      </c>
      <c r="J102" s="18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8">
        <f t="shared" si="3"/>
        <v>300000</v>
      </c>
    </row>
    <row r="103" spans="1:16" ht="25.5">
      <c r="A103" s="15" t="s">
        <v>285</v>
      </c>
      <c r="B103" s="15" t="s">
        <v>165</v>
      </c>
      <c r="C103" s="16" t="s">
        <v>164</v>
      </c>
      <c r="D103" s="17" t="s">
        <v>166</v>
      </c>
      <c r="E103" s="18">
        <v>2830650</v>
      </c>
      <c r="F103" s="19">
        <v>2830650</v>
      </c>
      <c r="G103" s="19">
        <v>1467600</v>
      </c>
      <c r="H103" s="19">
        <v>646050</v>
      </c>
      <c r="I103" s="19">
        <v>0</v>
      </c>
      <c r="J103" s="18">
        <v>510000</v>
      </c>
      <c r="K103" s="19">
        <v>360000</v>
      </c>
      <c r="L103" s="19">
        <v>150000</v>
      </c>
      <c r="M103" s="19">
        <v>0</v>
      </c>
      <c r="N103" s="19">
        <v>0</v>
      </c>
      <c r="O103" s="19">
        <v>360000</v>
      </c>
      <c r="P103" s="18">
        <f t="shared" si="3"/>
        <v>3340650</v>
      </c>
    </row>
    <row r="104" spans="1:16" ht="25.5">
      <c r="A104" s="15" t="s">
        <v>286</v>
      </c>
      <c r="B104" s="15" t="s">
        <v>287</v>
      </c>
      <c r="C104" s="16" t="s">
        <v>164</v>
      </c>
      <c r="D104" s="17" t="s">
        <v>288</v>
      </c>
      <c r="E104" s="18">
        <v>3422575</v>
      </c>
      <c r="F104" s="19">
        <v>3422575</v>
      </c>
      <c r="G104" s="19">
        <v>1129000</v>
      </c>
      <c r="H104" s="19">
        <v>568265.80000000005</v>
      </c>
      <c r="I104" s="19">
        <v>0</v>
      </c>
      <c r="J104" s="18">
        <v>1258000</v>
      </c>
      <c r="K104" s="19">
        <v>1158000</v>
      </c>
      <c r="L104" s="19">
        <v>100000</v>
      </c>
      <c r="M104" s="19">
        <v>64000</v>
      </c>
      <c r="N104" s="19">
        <v>0</v>
      </c>
      <c r="O104" s="19">
        <v>1158000</v>
      </c>
      <c r="P104" s="18">
        <f t="shared" si="3"/>
        <v>4680575</v>
      </c>
    </row>
    <row r="105" spans="1:16" ht="25.5">
      <c r="A105" s="15" t="s">
        <v>289</v>
      </c>
      <c r="B105" s="15" t="s">
        <v>290</v>
      </c>
      <c r="C105" s="16" t="s">
        <v>164</v>
      </c>
      <c r="D105" s="17" t="s">
        <v>291</v>
      </c>
      <c r="E105" s="18">
        <v>337575</v>
      </c>
      <c r="F105" s="19">
        <v>337575</v>
      </c>
      <c r="G105" s="19">
        <v>256700</v>
      </c>
      <c r="H105" s="19">
        <v>0</v>
      </c>
      <c r="I105" s="19">
        <v>0</v>
      </c>
      <c r="J105" s="18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8">
        <f t="shared" si="3"/>
        <v>337575</v>
      </c>
    </row>
    <row r="106" spans="1:16" ht="25.5">
      <c r="A106" s="9" t="s">
        <v>292</v>
      </c>
      <c r="B106" s="10"/>
      <c r="C106" s="11"/>
      <c r="D106" s="12" t="s">
        <v>293</v>
      </c>
      <c r="E106" s="13">
        <v>39825999</v>
      </c>
      <c r="F106" s="14">
        <v>39825999</v>
      </c>
      <c r="G106" s="14">
        <v>1852100</v>
      </c>
      <c r="H106" s="14">
        <v>45500</v>
      </c>
      <c r="I106" s="14">
        <v>0</v>
      </c>
      <c r="J106" s="13">
        <v>300000</v>
      </c>
      <c r="K106" s="14">
        <v>300000</v>
      </c>
      <c r="L106" s="14">
        <v>0</v>
      </c>
      <c r="M106" s="14">
        <v>0</v>
      </c>
      <c r="N106" s="14">
        <v>0</v>
      </c>
      <c r="O106" s="14">
        <v>300000</v>
      </c>
      <c r="P106" s="13">
        <f t="shared" si="3"/>
        <v>40125999</v>
      </c>
    </row>
    <row r="107" spans="1:16" ht="25.5">
      <c r="A107" s="9" t="s">
        <v>294</v>
      </c>
      <c r="B107" s="10"/>
      <c r="C107" s="11"/>
      <c r="D107" s="12" t="s">
        <v>295</v>
      </c>
      <c r="E107" s="13">
        <v>39825999</v>
      </c>
      <c r="F107" s="14">
        <v>39825999</v>
      </c>
      <c r="G107" s="14">
        <v>1852100</v>
      </c>
      <c r="H107" s="14">
        <v>45500</v>
      </c>
      <c r="I107" s="14">
        <v>0</v>
      </c>
      <c r="J107" s="13">
        <v>300000</v>
      </c>
      <c r="K107" s="14">
        <v>300000</v>
      </c>
      <c r="L107" s="14">
        <v>0</v>
      </c>
      <c r="M107" s="14">
        <v>0</v>
      </c>
      <c r="N107" s="14">
        <v>0</v>
      </c>
      <c r="O107" s="14">
        <v>300000</v>
      </c>
      <c r="P107" s="13">
        <f t="shared" si="3"/>
        <v>40125999</v>
      </c>
    </row>
    <row r="108" spans="1:16" ht="38.25">
      <c r="A108" s="15" t="s">
        <v>296</v>
      </c>
      <c r="B108" s="15" t="s">
        <v>24</v>
      </c>
      <c r="C108" s="16" t="s">
        <v>23</v>
      </c>
      <c r="D108" s="17" t="s">
        <v>25</v>
      </c>
      <c r="E108" s="18">
        <v>2567195</v>
      </c>
      <c r="F108" s="19">
        <v>2567195</v>
      </c>
      <c r="G108" s="19">
        <v>1852100</v>
      </c>
      <c r="H108" s="19">
        <v>45500</v>
      </c>
      <c r="I108" s="19">
        <v>0</v>
      </c>
      <c r="J108" s="18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8">
        <f t="shared" si="3"/>
        <v>2567195</v>
      </c>
    </row>
    <row r="109" spans="1:16" ht="15.75">
      <c r="A109" s="15" t="s">
        <v>297</v>
      </c>
      <c r="B109" s="15" t="s">
        <v>299</v>
      </c>
      <c r="C109" s="16" t="s">
        <v>298</v>
      </c>
      <c r="D109" s="17" t="s">
        <v>300</v>
      </c>
      <c r="E109" s="18">
        <v>127225</v>
      </c>
      <c r="F109" s="19">
        <v>127225</v>
      </c>
      <c r="G109" s="19">
        <v>0</v>
      </c>
      <c r="H109" s="19">
        <v>0</v>
      </c>
      <c r="I109" s="19">
        <v>0</v>
      </c>
      <c r="J109" s="18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8">
        <f t="shared" si="3"/>
        <v>127225</v>
      </c>
    </row>
    <row r="110" spans="1:16" ht="15.75">
      <c r="A110" s="15" t="s">
        <v>301</v>
      </c>
      <c r="B110" s="15" t="s">
        <v>302</v>
      </c>
      <c r="C110" s="16" t="s">
        <v>27</v>
      </c>
      <c r="D110" s="17" t="s">
        <v>303</v>
      </c>
      <c r="E110" s="18">
        <v>0</v>
      </c>
      <c r="F110" s="19">
        <v>0</v>
      </c>
      <c r="G110" s="19">
        <v>0</v>
      </c>
      <c r="H110" s="19">
        <v>0</v>
      </c>
      <c r="I110" s="19">
        <v>0</v>
      </c>
      <c r="J110" s="18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8">
        <f t="shared" si="3"/>
        <v>0</v>
      </c>
    </row>
    <row r="111" spans="1:16" ht="15.75">
      <c r="A111" s="15" t="s">
        <v>304</v>
      </c>
      <c r="B111" s="15" t="s">
        <v>305</v>
      </c>
      <c r="C111" s="16" t="s">
        <v>28</v>
      </c>
      <c r="D111" s="17" t="s">
        <v>306</v>
      </c>
      <c r="E111" s="18">
        <v>2629800</v>
      </c>
      <c r="F111" s="19">
        <v>2629800</v>
      </c>
      <c r="G111" s="19">
        <v>0</v>
      </c>
      <c r="H111" s="19">
        <v>0</v>
      </c>
      <c r="I111" s="19">
        <v>0</v>
      </c>
      <c r="J111" s="18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8">
        <f t="shared" si="3"/>
        <v>2629800</v>
      </c>
    </row>
    <row r="112" spans="1:16" ht="38.25">
      <c r="A112" s="15" t="s">
        <v>307</v>
      </c>
      <c r="B112" s="15" t="s">
        <v>308</v>
      </c>
      <c r="C112" s="16" t="s">
        <v>28</v>
      </c>
      <c r="D112" s="17" t="s">
        <v>309</v>
      </c>
      <c r="E112" s="18">
        <v>33680900</v>
      </c>
      <c r="F112" s="19">
        <v>33680900</v>
      </c>
      <c r="G112" s="19">
        <v>0</v>
      </c>
      <c r="H112" s="19">
        <v>0</v>
      </c>
      <c r="I112" s="19">
        <v>0</v>
      </c>
      <c r="J112" s="18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8">
        <f t="shared" si="3"/>
        <v>33680900</v>
      </c>
    </row>
    <row r="113" spans="1:16" ht="51">
      <c r="A113" s="15" t="s">
        <v>310</v>
      </c>
      <c r="B113" s="15" t="s">
        <v>311</v>
      </c>
      <c r="C113" s="16" t="s">
        <v>28</v>
      </c>
      <c r="D113" s="17" t="s">
        <v>312</v>
      </c>
      <c r="E113" s="18">
        <v>657199</v>
      </c>
      <c r="F113" s="19">
        <v>657199</v>
      </c>
      <c r="G113" s="19">
        <v>0</v>
      </c>
      <c r="H113" s="19">
        <v>0</v>
      </c>
      <c r="I113" s="19">
        <v>0</v>
      </c>
      <c r="J113" s="18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8">
        <f t="shared" si="3"/>
        <v>657199</v>
      </c>
    </row>
    <row r="114" spans="1:16" ht="25.5">
      <c r="A114" s="15" t="s">
        <v>313</v>
      </c>
      <c r="B114" s="15" t="s">
        <v>314</v>
      </c>
      <c r="C114" s="16" t="s">
        <v>28</v>
      </c>
      <c r="D114" s="17" t="s">
        <v>315</v>
      </c>
      <c r="E114" s="18">
        <v>0</v>
      </c>
      <c r="F114" s="19">
        <v>0</v>
      </c>
      <c r="G114" s="19">
        <v>0</v>
      </c>
      <c r="H114" s="19">
        <v>0</v>
      </c>
      <c r="I114" s="19">
        <v>0</v>
      </c>
      <c r="J114" s="18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8">
        <f t="shared" si="3"/>
        <v>0</v>
      </c>
    </row>
    <row r="115" spans="1:16" ht="25.5">
      <c r="A115" s="15" t="s">
        <v>316</v>
      </c>
      <c r="B115" s="15" t="s">
        <v>317</v>
      </c>
      <c r="C115" s="16" t="s">
        <v>28</v>
      </c>
      <c r="D115" s="17" t="s">
        <v>318</v>
      </c>
      <c r="E115" s="18">
        <v>0</v>
      </c>
      <c r="F115" s="19">
        <v>0</v>
      </c>
      <c r="G115" s="19">
        <v>0</v>
      </c>
      <c r="H115" s="19">
        <v>0</v>
      </c>
      <c r="I115" s="19">
        <v>0</v>
      </c>
      <c r="J115" s="18">
        <v>300000</v>
      </c>
      <c r="K115" s="19">
        <v>300000</v>
      </c>
      <c r="L115" s="19">
        <v>0</v>
      </c>
      <c r="M115" s="19">
        <v>0</v>
      </c>
      <c r="N115" s="19">
        <v>0</v>
      </c>
      <c r="O115" s="19">
        <v>300000</v>
      </c>
      <c r="P115" s="18">
        <f t="shared" si="3"/>
        <v>300000</v>
      </c>
    </row>
    <row r="116" spans="1:16" ht="15.75">
      <c r="A116" s="15" t="s">
        <v>319</v>
      </c>
      <c r="B116" s="15" t="s">
        <v>320</v>
      </c>
      <c r="C116" s="16" t="s">
        <v>28</v>
      </c>
      <c r="D116" s="17" t="s">
        <v>321</v>
      </c>
      <c r="E116" s="18">
        <v>163680</v>
      </c>
      <c r="F116" s="19">
        <v>163680</v>
      </c>
      <c r="G116" s="19">
        <v>0</v>
      </c>
      <c r="H116" s="19">
        <v>0</v>
      </c>
      <c r="I116" s="19">
        <v>0</v>
      </c>
      <c r="J116" s="18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8">
        <f t="shared" si="3"/>
        <v>163680</v>
      </c>
    </row>
    <row r="117" spans="1:16" ht="15.75">
      <c r="A117" s="20" t="s">
        <v>322</v>
      </c>
      <c r="B117" s="20" t="s">
        <v>322</v>
      </c>
      <c r="C117" s="21" t="s">
        <v>322</v>
      </c>
      <c r="D117" s="22" t="s">
        <v>323</v>
      </c>
      <c r="E117" s="13">
        <v>462496738.65000004</v>
      </c>
      <c r="F117" s="13">
        <v>434968238.65000004</v>
      </c>
      <c r="G117" s="13">
        <v>170838300.78999999</v>
      </c>
      <c r="H117" s="13">
        <v>31321013.800000001</v>
      </c>
      <c r="I117" s="13">
        <v>27528500</v>
      </c>
      <c r="J117" s="13">
        <v>100126364.84999999</v>
      </c>
      <c r="K117" s="13">
        <v>84399186.969999999</v>
      </c>
      <c r="L117" s="13">
        <v>15119277.879999999</v>
      </c>
      <c r="M117" s="13">
        <v>1416459</v>
      </c>
      <c r="N117" s="13">
        <v>11000</v>
      </c>
      <c r="O117" s="13">
        <v>85007086.969999999</v>
      </c>
      <c r="P117" s="13">
        <f t="shared" si="3"/>
        <v>562623103.5</v>
      </c>
    </row>
    <row r="120" spans="1:16">
      <c r="B120" s="23" t="s">
        <v>328</v>
      </c>
      <c r="I120" s="23" t="s">
        <v>329</v>
      </c>
    </row>
  </sheetData>
  <mergeCells count="22"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</mergeCells>
  <pageMargins left="0.19685039370078741" right="0.19685039370078741" top="0.98425196850393704" bottom="0.19685039370078741" header="0" footer="0"/>
  <pageSetup paperSize="9" scale="55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Work2</dc:creator>
  <cp:lastModifiedBy>Пользователь Windows</cp:lastModifiedBy>
  <cp:lastPrinted>2019-12-16T09:43:05Z</cp:lastPrinted>
  <dcterms:created xsi:type="dcterms:W3CDTF">2019-12-16T09:07:08Z</dcterms:created>
  <dcterms:modified xsi:type="dcterms:W3CDTF">2019-12-19T11:40:34Z</dcterms:modified>
</cp:coreProperties>
</file>