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'Лист1'!$A$1:$Y$149</definedName>
  </definedNames>
  <calcPr fullCalcOnLoad="1"/>
</workbook>
</file>

<file path=xl/sharedStrings.xml><?xml version="1.0" encoding="utf-8"?>
<sst xmlns="http://schemas.openxmlformats.org/spreadsheetml/2006/main" count="139" uniqueCount="80">
  <si>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</si>
  <si>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</si>
  <si>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</si>
  <si>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</si>
  <si>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</si>
  <si>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</si>
  <si>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</si>
  <si>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</si>
  <si>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</si>
  <si>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</si>
  <si>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</si>
  <si>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</si>
  <si>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</si>
  <si>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</si>
  <si>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</si>
  <si>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</si>
  <si>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</si>
  <si>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</si>
  <si>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</si>
  <si>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</si>
  <si>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</si>
  <si>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</si>
  <si>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</si>
  <si>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</si>
  <si>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</si>
  <si>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</si>
  <si>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Зміни обсягів бюджетних коштів (на кінець періоду)</t>
  </si>
  <si>
    <t>08 управління соцзахисту</t>
  </si>
  <si>
    <t>08 управління  созахисту</t>
  </si>
  <si>
    <t>10 управління культури</t>
  </si>
  <si>
    <t xml:space="preserve">внутрішні 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</si>
  <si>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</si>
  <si>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</si>
  <si>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</si>
  <si>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</si>
  <si>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</si>
  <si>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</si>
  <si>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</si>
  <si>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</si>
  <si>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</si>
  <si>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</si>
  <si>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</si>
  <si>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</si>
  <si>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</si>
  <si>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НЕФКО</t>
  </si>
  <si>
    <t>загальний фонд</t>
  </si>
  <si>
    <t>шляхове господарство</t>
  </si>
  <si>
    <t>відшкодування втрат с/г вир-ва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</si>
  <si>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</si>
  <si>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</si>
  <si>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4060</t>
  </si>
  <si>
    <t>залишок вільних залишків</t>
  </si>
  <si>
    <t>ЗФ</t>
  </si>
  <si>
    <t>субвенція</t>
  </si>
  <si>
    <t>БР</t>
  </si>
  <si>
    <t>9800</t>
  </si>
  <si>
    <t>ЦФ</t>
  </si>
  <si>
    <t>СФ</t>
  </si>
  <si>
    <t>вільні залишки   всього</t>
  </si>
  <si>
    <t>9710</t>
  </si>
  <si>
    <t>7330</t>
  </si>
  <si>
    <t>5041</t>
  </si>
  <si>
    <t>5031</t>
  </si>
  <si>
    <t>Фастівська ЦРЛ</t>
  </si>
  <si>
    <t>від 23.12.2020 року № 49-IV-VIІI “Про міський бюджет  Фастівської міської територіальної громади на 2021 рік”</t>
  </si>
  <si>
    <t>Субвенція з місцевого бюджету  на здійснення переданих видатків у сфері освіти за рахунок коштів освітньої субвенції</t>
  </si>
  <si>
    <t>Інші субвенції з місцевого бюджету</t>
  </si>
  <si>
    <t>1152</t>
  </si>
  <si>
    <t>Капітальний ремонт (санація) адміністративної будівлі виконавчого комітету Фастівської міської ради, Київська область, м. Фастів, пл. Соборна, 1</t>
  </si>
  <si>
    <t>освітня субвенція</t>
  </si>
  <si>
    <t>4. До загального та спеціального фонду джерел фінансування міського бюджету на 2021 рік:</t>
  </si>
  <si>
    <t>1. До загального фонду доходної частини міського бюджету на 2021 рік:</t>
  </si>
  <si>
    <t>2. До спеціального фонду доходної частини міського бюджету на 2021 рік:</t>
  </si>
  <si>
    <t>3. До загального фонду видаткої частини міського бюджету на 2021 рік, в т.ч. по розпорядниках:</t>
  </si>
  <si>
    <t>4. До спеціального фонду видаткої частини міського бюджету на 2021 рік, в т.ч. по розпорядниках:</t>
  </si>
  <si>
    <t>0160</t>
  </si>
  <si>
    <t>Капітальний ремонт приміщень 1-го поверху адміністративної будівлі під Центр надання адміністративних послуг, пл. Соборна, 1, м. Фастів, Київська обл.</t>
  </si>
  <si>
    <t>7350</t>
  </si>
  <si>
    <t>Розробка містобудівної документації (внесення змін до плану зонування м. Фастова Київської області</t>
  </si>
  <si>
    <t>ІРЦ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</si>
</sst>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57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2"/>
      <name val="Arial Cyr"/>
      <family val="0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60" applyNumberFormat="1" applyFont="1" applyBorder="1" applyAlignment="1">
      <alignment horizontal="right" vertical="center" wrapText="1"/>
    </xf>
    <xf numFmtId="171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171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9" fontId="2" fillId="0" borderId="0" xfId="60" applyFont="1" applyBorder="1" applyAlignment="1">
      <alignment horizontal="center"/>
    </xf>
    <xf numFmtId="179" fontId="1" fillId="0" borderId="0" xfId="60" applyFont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" fontId="2" fillId="35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/>
    </xf>
    <xf numFmtId="179" fontId="12" fillId="0" borderId="10" xfId="60" applyFont="1" applyBorder="1" applyAlignment="1">
      <alignment horizontal="center"/>
    </xf>
    <xf numFmtId="179" fontId="12" fillId="0" borderId="10" xfId="60" applyFont="1" applyFill="1" applyBorder="1" applyAlignment="1">
      <alignment horizontal="center"/>
    </xf>
    <xf numFmtId="4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12" fillId="34" borderId="10" xfId="60" applyFont="1" applyFill="1" applyBorder="1" applyAlignment="1">
      <alignment horizontal="center"/>
    </xf>
    <xf numFmtId="179" fontId="13" fillId="36" borderId="10" xfId="60" applyFont="1" applyFill="1" applyBorder="1" applyAlignment="1">
      <alignment horizontal="center"/>
    </xf>
    <xf numFmtId="179" fontId="13" fillId="33" borderId="10" xfId="60" applyFont="1" applyFill="1" applyBorder="1" applyAlignment="1">
      <alignment horizontal="center"/>
    </xf>
    <xf numFmtId="201" fontId="12" fillId="33" borderId="10" xfId="60" applyNumberFormat="1" applyFont="1" applyFill="1" applyBorder="1" applyAlignment="1">
      <alignment horizontal="right"/>
    </xf>
    <xf numFmtId="201" fontId="13" fillId="33" borderId="10" xfId="60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4" fontId="7" fillId="36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vertical="center" wrapText="1"/>
    </xf>
    <xf numFmtId="179" fontId="11" fillId="0" borderId="10" xfId="60" applyFont="1" applyBorder="1" applyAlignment="1">
      <alignment horizontal="center" wrapText="1"/>
    </xf>
    <xf numFmtId="179" fontId="11" fillId="0" borderId="10" xfId="60" applyFont="1" applyBorder="1" applyAlignment="1">
      <alignment horizontal="center"/>
    </xf>
    <xf numFmtId="179" fontId="11" fillId="0" borderId="10" xfId="60" applyFont="1" applyBorder="1" applyAlignment="1">
      <alignment/>
    </xf>
    <xf numFmtId="4" fontId="15" fillId="36" borderId="10" xfId="0" applyNumberFormat="1" applyFont="1" applyFill="1" applyBorder="1" applyAlignment="1">
      <alignment horizontal="center"/>
    </xf>
    <xf numFmtId="179" fontId="15" fillId="36" borderId="10" xfId="60" applyFont="1" applyFill="1" applyBorder="1" applyAlignment="1">
      <alignment horizontal="center"/>
    </xf>
    <xf numFmtId="179" fontId="11" fillId="0" borderId="10" xfId="60" applyFont="1" applyFill="1" applyBorder="1" applyAlignment="1">
      <alignment horizontal="center"/>
    </xf>
    <xf numFmtId="179" fontId="15" fillId="33" borderId="10" xfId="60" applyFont="1" applyFill="1" applyBorder="1" applyAlignment="1">
      <alignment horizontal="center"/>
    </xf>
    <xf numFmtId="179" fontId="11" fillId="35" borderId="10" xfId="6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179" fontId="10" fillId="0" borderId="10" xfId="60" applyFont="1" applyBorder="1" applyAlignment="1">
      <alignment/>
    </xf>
    <xf numFmtId="179" fontId="10" fillId="0" borderId="10" xfId="60" applyFont="1" applyFill="1" applyBorder="1" applyAlignment="1">
      <alignment/>
    </xf>
    <xf numFmtId="179" fontId="10" fillId="0" borderId="14" xfId="6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9" fontId="10" fillId="0" borderId="10" xfId="6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4" fontId="9" fillId="0" borderId="19" xfId="0" applyNumberFormat="1" applyFont="1" applyBorder="1" applyAlignment="1">
      <alignment/>
    </xf>
    <xf numFmtId="179" fontId="12" fillId="0" borderId="12" xfId="6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179" fontId="14" fillId="0" borderId="0" xfId="60" applyFont="1" applyAlignment="1">
      <alignment/>
    </xf>
    <xf numFmtId="179" fontId="11" fillId="0" borderId="10" xfId="6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4" fillId="0" borderId="12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201" fontId="20" fillId="33" borderId="10" xfId="6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79" fontId="11" fillId="0" borderId="0" xfId="60" applyFont="1" applyAlignment="1">
      <alignment/>
    </xf>
    <xf numFmtId="171" fontId="11" fillId="0" borderId="0" xfId="0" applyNumberFormat="1" applyFont="1" applyBorder="1" applyAlignment="1">
      <alignment horizontal="left" vertical="center" wrapText="1"/>
    </xf>
    <xf numFmtId="179" fontId="11" fillId="0" borderId="0" xfId="6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4" fontId="10" fillId="0" borderId="11" xfId="0" applyNumberFormat="1" applyFont="1" applyFill="1" applyBorder="1" applyAlignment="1">
      <alignment/>
    </xf>
    <xf numFmtId="179" fontId="10" fillId="0" borderId="11" xfId="6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5" fillId="0" borderId="0" xfId="0" applyNumberFormat="1" applyFont="1" applyFill="1" applyAlignment="1">
      <alignment/>
    </xf>
    <xf numFmtId="179" fontId="15" fillId="0" borderId="0" xfId="60" applyFont="1" applyFill="1" applyAlignment="1">
      <alignment/>
    </xf>
    <xf numFmtId="4" fontId="15" fillId="0" borderId="0" xfId="0" applyNumberFormat="1" applyFont="1" applyAlignment="1">
      <alignment/>
    </xf>
    <xf numFmtId="179" fontId="15" fillId="0" borderId="0" xfId="60" applyFont="1" applyAlignment="1">
      <alignment/>
    </xf>
    <xf numFmtId="0" fontId="7" fillId="0" borderId="0" xfId="0" applyFont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/>
    </xf>
    <xf numFmtId="4" fontId="21" fillId="37" borderId="2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4" fontId="21" fillId="36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179" fontId="21" fillId="36" borderId="10" xfId="6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4" fontId="21" fillId="37" borderId="10" xfId="0" applyNumberFormat="1" applyFont="1" applyFill="1" applyBorder="1" applyAlignment="1">
      <alignment horizontal="center"/>
    </xf>
    <xf numFmtId="49" fontId="20" fillId="36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9" fontId="20" fillId="0" borderId="10" xfId="60" applyFont="1" applyBorder="1" applyAlignment="1">
      <alignment horizontal="center"/>
    </xf>
    <xf numFmtId="179" fontId="20" fillId="0" borderId="10" xfId="60" applyFont="1" applyFill="1" applyBorder="1" applyAlignment="1">
      <alignment horizontal="center"/>
    </xf>
    <xf numFmtId="179" fontId="20" fillId="0" borderId="10" xfId="60" applyFont="1" applyBorder="1" applyAlignment="1">
      <alignment horizontal="center" wrapText="1"/>
    </xf>
    <xf numFmtId="179" fontId="20" fillId="0" borderId="10" xfId="6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justify" wrapText="1"/>
    </xf>
    <xf numFmtId="179" fontId="20" fillId="0" borderId="10" xfId="60" applyFont="1" applyBorder="1" applyAlignment="1">
      <alignment/>
    </xf>
    <xf numFmtId="179" fontId="21" fillId="0" borderId="10" xfId="60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79" fontId="20" fillId="34" borderId="10" xfId="60" applyFont="1" applyFill="1" applyBorder="1" applyAlignment="1">
      <alignment horizontal="right"/>
    </xf>
    <xf numFmtId="179" fontId="20" fillId="34" borderId="10" xfId="60" applyFont="1" applyFill="1" applyBorder="1" applyAlignment="1">
      <alignment/>
    </xf>
    <xf numFmtId="0" fontId="13" fillId="36" borderId="11" xfId="0" applyFont="1" applyFill="1" applyBorder="1" applyAlignment="1">
      <alignment horizontal="center" vertical="center"/>
    </xf>
    <xf numFmtId="179" fontId="20" fillId="34" borderId="10" xfId="60" applyFont="1" applyFill="1" applyBorder="1" applyAlignment="1">
      <alignment horizontal="center"/>
    </xf>
    <xf numFmtId="179" fontId="21" fillId="0" borderId="10" xfId="60" applyFont="1" applyFill="1" applyBorder="1" applyAlignment="1">
      <alignment horizontal="center"/>
    </xf>
    <xf numFmtId="179" fontId="20" fillId="0" borderId="10" xfId="60" applyFont="1" applyFill="1" applyBorder="1" applyAlignment="1">
      <alignment/>
    </xf>
    <xf numFmtId="179" fontId="20" fillId="35" borderId="10" xfId="60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179" fontId="7" fillId="36" borderId="10" xfId="6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left" wrapText="1"/>
    </xf>
    <xf numFmtId="0" fontId="14" fillId="0" borderId="21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179" fontId="13" fillId="11" borderId="10" xfId="6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8"/>
  <sheetViews>
    <sheetView tabSelected="1" view="pageBreakPreview" zoomScale="40" zoomScaleSheetLayoutView="40" zoomScalePageLayoutView="0" workbookViewId="0" topLeftCell="A1">
      <selection activeCell="T13" sqref="T13"/>
    </sheetView>
  </sheetViews>
  <sheetFormatPr defaultColWidth="9.00390625" defaultRowHeight="12.75"/>
  <cols>
    <col min="1" max="1" width="47.625" style="1" customWidth="1"/>
    <col min="2" max="2" width="31.00390625" style="1" customWidth="1"/>
    <col min="3" max="3" width="50.25390625" style="1" customWidth="1"/>
    <col min="4" max="4" width="45.75390625" style="1" customWidth="1"/>
    <col min="5" max="5" width="41.75390625" style="1" customWidth="1"/>
    <col min="6" max="6" width="49.625" style="1" customWidth="1"/>
    <col min="7" max="7" width="50.75390625" style="1" customWidth="1"/>
    <col min="8" max="9" width="54.25390625" style="1" hidden="1" customWidth="1"/>
    <col min="10" max="10" width="39.00390625" style="1" hidden="1" customWidth="1"/>
    <col min="11" max="11" width="33.00390625" style="1" hidden="1" customWidth="1"/>
    <col min="12" max="12" width="50.875" style="1" hidden="1" customWidth="1"/>
    <col min="13" max="13" width="42.00390625" style="1" hidden="1" customWidth="1"/>
    <col min="14" max="14" width="45.00390625" style="1" customWidth="1"/>
    <col min="15" max="15" width="45.00390625" style="1" hidden="1" customWidth="1"/>
    <col min="16" max="18" width="39.125" style="1" hidden="1" customWidth="1"/>
    <col min="19" max="19" width="50.375" style="1" customWidth="1"/>
    <col min="20" max="20" width="115.125" style="17" customWidth="1"/>
    <col min="21" max="21" width="55.375" style="1" customWidth="1"/>
    <col min="22" max="22" width="50.125" style="1" customWidth="1"/>
    <col min="23" max="23" width="50.375" style="1" customWidth="1"/>
    <col min="24" max="24" width="46.875" style="1" hidden="1" customWidth="1"/>
    <col min="25" max="25" width="43.25390625" style="1" hidden="1" customWidth="1"/>
    <col min="26" max="16384" width="9.125" style="1" customWidth="1"/>
  </cols>
  <sheetData>
    <row r="1" spans="1:34" ht="66.75" customHeight="1">
      <c r="A1" s="175" t="s">
        <v>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66.75" customHeight="1">
      <c r="A2" s="175" t="s">
        <v>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66.75" customHeight="1">
      <c r="A3" s="175" t="s">
        <v>64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66.75" customHeight="1">
      <c r="A4" s="175" t="s">
        <v>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1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42.75" customHeight="1">
      <c r="A6" s="211" t="s">
        <v>71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19" ht="39.75" customHeight="1">
      <c r="A7" s="81" t="s">
        <v>0</v>
      </c>
      <c r="B7" s="178" t="s">
        <v>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28" t="s">
        <v>2</v>
      </c>
    </row>
    <row r="8" spans="1:19" ht="42" customHeight="1">
      <c r="A8" s="82">
        <v>1</v>
      </c>
      <c r="B8" s="180">
        <v>2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8">
        <v>3</v>
      </c>
    </row>
    <row r="9" spans="1:19" ht="42" customHeight="1">
      <c r="A9" s="85">
        <v>41051000</v>
      </c>
      <c r="B9" s="219" t="s">
        <v>65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93">
        <v>1499045</v>
      </c>
    </row>
    <row r="10" spans="1:19" ht="42" customHeight="1" hidden="1">
      <c r="A10" s="85"/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42"/>
    </row>
    <row r="11" spans="1:19" ht="42" customHeight="1" hidden="1">
      <c r="A11" s="77"/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42"/>
    </row>
    <row r="12" spans="1:19" ht="42" customHeight="1" hidden="1">
      <c r="A12" s="77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42"/>
    </row>
    <row r="13" spans="1:19" ht="42" customHeight="1">
      <c r="A13" s="31"/>
      <c r="B13" s="222" t="s">
        <v>3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43">
        <f>SUM(S9:S12)</f>
        <v>1499045</v>
      </c>
    </row>
    <row r="14" spans="1:19" ht="23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23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spans="1:19" ht="23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34" ht="42.75" customHeight="1">
      <c r="A17" s="211" t="s">
        <v>72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19" ht="44.25" customHeight="1">
      <c r="A18" s="81" t="s">
        <v>0</v>
      </c>
      <c r="B18" s="178" t="s">
        <v>1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84" t="s">
        <v>2</v>
      </c>
    </row>
    <row r="19" spans="1:20" s="80" customFormat="1" ht="33">
      <c r="A19" s="82">
        <v>1</v>
      </c>
      <c r="B19" s="180">
        <v>2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78">
        <v>3</v>
      </c>
      <c r="T19" s="79"/>
    </row>
    <row r="20" spans="1:20" s="80" customFormat="1" ht="45" customHeight="1">
      <c r="A20" s="77">
        <v>41053900</v>
      </c>
      <c r="B20" s="182" t="s">
        <v>66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42">
        <v>4612000</v>
      </c>
      <c r="T20" s="79"/>
    </row>
    <row r="21" spans="1:20" s="80" customFormat="1" ht="41.25" customHeight="1" hidden="1">
      <c r="A21" s="77"/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42"/>
      <c r="T21" s="79"/>
    </row>
    <row r="22" spans="1:21" s="80" customFormat="1" ht="34.5">
      <c r="A22" s="83"/>
      <c r="B22" s="224" t="s">
        <v>3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43">
        <f>SUM(S20:S21)</f>
        <v>4612000</v>
      </c>
      <c r="T22" s="79"/>
      <c r="U22" s="87"/>
    </row>
    <row r="23" spans="1:19" ht="60.75" customHeight="1">
      <c r="A23" s="86"/>
      <c r="B23" s="221" t="s">
        <v>37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6">
        <f>S22+S13</f>
        <v>6111045</v>
      </c>
    </row>
    <row r="24" spans="1:34" ht="50.25" customHeight="1">
      <c r="A24" s="211" t="s">
        <v>73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25" ht="34.5" customHeight="1">
      <c r="A25" s="212" t="s">
        <v>7</v>
      </c>
      <c r="B25" s="214" t="s">
        <v>9</v>
      </c>
      <c r="C25" s="216" t="s">
        <v>10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06" t="s">
        <v>11</v>
      </c>
      <c r="T25" s="200" t="s">
        <v>16</v>
      </c>
      <c r="U25" s="198" t="s">
        <v>52</v>
      </c>
      <c r="V25" s="202" t="s">
        <v>30</v>
      </c>
      <c r="W25" s="198" t="s">
        <v>53</v>
      </c>
      <c r="X25" s="202"/>
      <c r="Y25" s="202"/>
    </row>
    <row r="26" spans="1:25" ht="61.5" customHeight="1">
      <c r="A26" s="213"/>
      <c r="B26" s="215"/>
      <c r="C26" s="133">
        <v>2111</v>
      </c>
      <c r="D26" s="133">
        <v>2120</v>
      </c>
      <c r="E26" s="133">
        <v>2210</v>
      </c>
      <c r="F26" s="133">
        <v>2230</v>
      </c>
      <c r="G26" s="133">
        <v>2240</v>
      </c>
      <c r="H26" s="133">
        <v>2250</v>
      </c>
      <c r="I26" s="133">
        <v>2271</v>
      </c>
      <c r="J26" s="133">
        <v>2272</v>
      </c>
      <c r="K26" s="133">
        <v>2273</v>
      </c>
      <c r="L26" s="133">
        <v>2274</v>
      </c>
      <c r="M26" s="133">
        <v>2282</v>
      </c>
      <c r="N26" s="133">
        <v>2610</v>
      </c>
      <c r="O26" s="133">
        <v>2620</v>
      </c>
      <c r="P26" s="133">
        <v>2730</v>
      </c>
      <c r="Q26" s="133"/>
      <c r="R26" s="133">
        <v>2800</v>
      </c>
      <c r="S26" s="207"/>
      <c r="T26" s="201"/>
      <c r="U26" s="199"/>
      <c r="V26" s="203"/>
      <c r="W26" s="199"/>
      <c r="X26" s="203"/>
      <c r="Y26" s="203"/>
    </row>
    <row r="27" spans="1:25" ht="37.5" customHeight="1" hidden="1">
      <c r="A27" s="176" t="s">
        <v>21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>
        <f>SUM(C27:R27)</f>
        <v>0</v>
      </c>
      <c r="T27" s="45"/>
      <c r="U27" s="149">
        <f>S27</f>
        <v>0</v>
      </c>
      <c r="V27" s="135"/>
      <c r="W27" s="135"/>
      <c r="X27" s="34"/>
      <c r="Y27" s="39"/>
    </row>
    <row r="28" spans="1:25" ht="37.5" customHeight="1">
      <c r="A28" s="184"/>
      <c r="B28" s="109" t="s">
        <v>75</v>
      </c>
      <c r="C28" s="110"/>
      <c r="D28" s="110"/>
      <c r="E28" s="110"/>
      <c r="F28" s="110"/>
      <c r="G28" s="110">
        <f>-40000-120000</f>
        <v>-160000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>
        <f>SUM(C28:R28)</f>
        <v>-160000</v>
      </c>
      <c r="T28" s="45"/>
      <c r="U28" s="149"/>
      <c r="V28" s="135">
        <f>S28</f>
        <v>-160000</v>
      </c>
      <c r="W28" s="135"/>
      <c r="X28" s="34"/>
      <c r="Y28" s="39"/>
    </row>
    <row r="29" spans="1:25" ht="37.5" customHeight="1">
      <c r="A29" s="184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>
        <f>SUM(C29:R29)</f>
        <v>0</v>
      </c>
      <c r="T29" s="45"/>
      <c r="U29" s="149"/>
      <c r="V29" s="135"/>
      <c r="W29" s="135"/>
      <c r="X29" s="34"/>
      <c r="Y29" s="39"/>
    </row>
    <row r="30" spans="1:25" ht="42.75" customHeight="1">
      <c r="A30" s="184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>
        <f>SUM(C30:R30)</f>
        <v>0</v>
      </c>
      <c r="T30" s="45"/>
      <c r="U30" s="149"/>
      <c r="V30" s="135"/>
      <c r="W30" s="135"/>
      <c r="X30" s="34"/>
      <c r="Y30" s="39"/>
    </row>
    <row r="31" spans="1:25" ht="45" customHeight="1">
      <c r="A31" s="184"/>
      <c r="B31" s="109"/>
      <c r="C31" s="110"/>
      <c r="D31" s="110"/>
      <c r="E31" s="110"/>
      <c r="F31" s="110"/>
      <c r="G31" s="110"/>
      <c r="H31" s="110"/>
      <c r="I31" s="110"/>
      <c r="J31" s="112"/>
      <c r="K31" s="110"/>
      <c r="L31" s="110"/>
      <c r="M31" s="110"/>
      <c r="N31" s="110"/>
      <c r="O31" s="110"/>
      <c r="P31" s="110"/>
      <c r="Q31" s="110"/>
      <c r="R31" s="110"/>
      <c r="S31" s="111">
        <f>SUM(C31:R31)</f>
        <v>0</v>
      </c>
      <c r="T31" s="45"/>
      <c r="U31" s="149"/>
      <c r="V31" s="135"/>
      <c r="W31" s="135"/>
      <c r="X31" s="34"/>
      <c r="Y31" s="39"/>
    </row>
    <row r="32" spans="1:25" ht="37.5" customHeight="1">
      <c r="A32" s="162" t="s">
        <v>14</v>
      </c>
      <c r="B32" s="114"/>
      <c r="C32" s="115">
        <f aca="true" t="shared" si="0" ref="C32:Y32">SUM(C27:C31)</f>
        <v>0</v>
      </c>
      <c r="D32" s="115">
        <f t="shared" si="0"/>
        <v>0</v>
      </c>
      <c r="E32" s="115">
        <f t="shared" si="0"/>
        <v>0</v>
      </c>
      <c r="F32" s="115">
        <f t="shared" si="0"/>
        <v>0</v>
      </c>
      <c r="G32" s="115">
        <f t="shared" si="0"/>
        <v>-160000</v>
      </c>
      <c r="H32" s="115">
        <f t="shared" si="0"/>
        <v>0</v>
      </c>
      <c r="I32" s="115">
        <f t="shared" si="0"/>
        <v>0</v>
      </c>
      <c r="J32" s="115">
        <f t="shared" si="0"/>
        <v>0</v>
      </c>
      <c r="K32" s="115">
        <f t="shared" si="0"/>
        <v>0</v>
      </c>
      <c r="L32" s="115">
        <f t="shared" si="0"/>
        <v>0</v>
      </c>
      <c r="M32" s="115">
        <f t="shared" si="0"/>
        <v>0</v>
      </c>
      <c r="N32" s="115">
        <f t="shared" si="0"/>
        <v>0</v>
      </c>
      <c r="O32" s="115">
        <f t="shared" si="0"/>
        <v>0</v>
      </c>
      <c r="P32" s="115">
        <f t="shared" si="0"/>
        <v>0</v>
      </c>
      <c r="Q32" s="115"/>
      <c r="R32" s="115">
        <f t="shared" si="0"/>
        <v>0</v>
      </c>
      <c r="S32" s="115">
        <f t="shared" si="0"/>
        <v>-160000</v>
      </c>
      <c r="T32" s="46">
        <f t="shared" si="0"/>
        <v>0</v>
      </c>
      <c r="U32" s="115">
        <f t="shared" si="0"/>
        <v>0</v>
      </c>
      <c r="V32" s="115">
        <f t="shared" si="0"/>
        <v>-160000</v>
      </c>
      <c r="W32" s="115">
        <f t="shared" si="0"/>
        <v>0</v>
      </c>
      <c r="X32" s="36">
        <f t="shared" si="0"/>
        <v>0</v>
      </c>
      <c r="Y32" s="36">
        <f t="shared" si="0"/>
        <v>0</v>
      </c>
    </row>
    <row r="33" spans="1:25" ht="54.75" customHeight="1">
      <c r="A33" s="176" t="s">
        <v>23</v>
      </c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1">
        <f>SUM(C33:R33)</f>
        <v>0</v>
      </c>
      <c r="T33" s="45"/>
      <c r="U33" s="149"/>
      <c r="V33" s="135"/>
      <c r="W33" s="135"/>
      <c r="X33" s="34"/>
      <c r="Y33" s="34"/>
    </row>
    <row r="34" spans="1:25" ht="47.25" customHeight="1">
      <c r="A34" s="184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1">
        <f>SUM(C34:R34)</f>
        <v>0</v>
      </c>
      <c r="T34" s="153"/>
      <c r="U34" s="135"/>
      <c r="V34" s="135"/>
      <c r="W34" s="135"/>
      <c r="X34" s="34"/>
      <c r="Y34" s="34"/>
    </row>
    <row r="35" spans="1:25" ht="53.25" customHeight="1">
      <c r="A35" s="184"/>
      <c r="B35" s="116" t="s">
        <v>67</v>
      </c>
      <c r="C35" s="117">
        <v>1228700</v>
      </c>
      <c r="D35" s="117">
        <v>270345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1">
        <f>SUM(C35:R35)</f>
        <v>1499045</v>
      </c>
      <c r="T35" s="153" t="s">
        <v>79</v>
      </c>
      <c r="U35" s="135"/>
      <c r="V35" s="135"/>
      <c r="W35" s="135">
        <f>S35</f>
        <v>1499045</v>
      </c>
      <c r="X35" s="34"/>
      <c r="Y35" s="34"/>
    </row>
    <row r="36" spans="1:25" s="23" customFormat="1" ht="56.25" customHeight="1">
      <c r="A36" s="184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1">
        <f>SUM(C36:R36)</f>
        <v>0</v>
      </c>
      <c r="T36" s="153"/>
      <c r="U36" s="135"/>
      <c r="V36" s="135"/>
      <c r="W36" s="135"/>
      <c r="X36" s="34"/>
      <c r="Y36" s="34"/>
    </row>
    <row r="37" spans="1:25" ht="37.5" customHeight="1">
      <c r="A37" s="162" t="s">
        <v>14</v>
      </c>
      <c r="B37" s="114"/>
      <c r="C37" s="118">
        <f aca="true" t="shared" si="1" ref="C37:Y37">SUM(C33:C36)</f>
        <v>1228700</v>
      </c>
      <c r="D37" s="118">
        <f t="shared" si="1"/>
        <v>270345</v>
      </c>
      <c r="E37" s="118">
        <f t="shared" si="1"/>
        <v>0</v>
      </c>
      <c r="F37" s="118">
        <f t="shared" si="1"/>
        <v>0</v>
      </c>
      <c r="G37" s="118">
        <f t="shared" si="1"/>
        <v>0</v>
      </c>
      <c r="H37" s="118">
        <f t="shared" si="1"/>
        <v>0</v>
      </c>
      <c r="I37" s="118">
        <f t="shared" si="1"/>
        <v>0</v>
      </c>
      <c r="J37" s="118">
        <f t="shared" si="1"/>
        <v>0</v>
      </c>
      <c r="K37" s="118">
        <f t="shared" si="1"/>
        <v>0</v>
      </c>
      <c r="L37" s="118">
        <f t="shared" si="1"/>
        <v>0</v>
      </c>
      <c r="M37" s="118">
        <f t="shared" si="1"/>
        <v>0</v>
      </c>
      <c r="N37" s="118">
        <f t="shared" si="1"/>
        <v>0</v>
      </c>
      <c r="O37" s="118">
        <f t="shared" si="1"/>
        <v>0</v>
      </c>
      <c r="P37" s="118">
        <f t="shared" si="1"/>
        <v>0</v>
      </c>
      <c r="Q37" s="118"/>
      <c r="R37" s="118">
        <f t="shared" si="1"/>
        <v>0</v>
      </c>
      <c r="S37" s="118">
        <f t="shared" si="1"/>
        <v>1499045</v>
      </c>
      <c r="T37" s="154">
        <f t="shared" si="1"/>
        <v>0</v>
      </c>
      <c r="U37" s="118">
        <f>SUM(U33:U36)</f>
        <v>0</v>
      </c>
      <c r="V37" s="118">
        <f t="shared" si="1"/>
        <v>0</v>
      </c>
      <c r="W37" s="118">
        <f t="shared" si="1"/>
        <v>1499045</v>
      </c>
      <c r="X37" s="40">
        <f t="shared" si="1"/>
        <v>0</v>
      </c>
      <c r="Y37" s="40">
        <f t="shared" si="1"/>
        <v>0</v>
      </c>
    </row>
    <row r="38" spans="1:25" s="15" customFormat="1" ht="37.5" customHeight="1" hidden="1">
      <c r="A38" s="176" t="s">
        <v>27</v>
      </c>
      <c r="B38" s="119"/>
      <c r="C38" s="117"/>
      <c r="D38" s="117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>
        <f aca="true" t="shared" si="2" ref="S38:S44">SUM(C38:R38)</f>
        <v>0</v>
      </c>
      <c r="T38" s="153"/>
      <c r="U38" s="135"/>
      <c r="V38" s="135"/>
      <c r="W38" s="135"/>
      <c r="X38" s="34"/>
      <c r="Y38" s="34"/>
    </row>
    <row r="39" spans="1:25" s="15" customFormat="1" ht="37.5" customHeight="1" hidden="1">
      <c r="A39" s="184"/>
      <c r="B39" s="119"/>
      <c r="C39" s="117"/>
      <c r="D39" s="117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>
        <f t="shared" si="2"/>
        <v>0</v>
      </c>
      <c r="T39" s="153"/>
      <c r="U39" s="135"/>
      <c r="V39" s="135"/>
      <c r="W39" s="135"/>
      <c r="X39" s="34"/>
      <c r="Y39" s="34"/>
    </row>
    <row r="40" spans="1:25" s="15" customFormat="1" ht="37.5" customHeight="1" hidden="1">
      <c r="A40" s="184"/>
      <c r="B40" s="119"/>
      <c r="C40" s="117"/>
      <c r="D40" s="117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>
        <f t="shared" si="2"/>
        <v>0</v>
      </c>
      <c r="T40" s="153"/>
      <c r="U40" s="135"/>
      <c r="V40" s="135"/>
      <c r="W40" s="135"/>
      <c r="X40" s="34"/>
      <c r="Y40" s="34"/>
    </row>
    <row r="41" spans="1:25" s="15" customFormat="1" ht="37.5" customHeight="1" hidden="1">
      <c r="A41" s="184"/>
      <c r="B41" s="119"/>
      <c r="C41" s="117"/>
      <c r="D41" s="117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>
        <f t="shared" si="2"/>
        <v>0</v>
      </c>
      <c r="T41" s="153"/>
      <c r="U41" s="135"/>
      <c r="V41" s="135"/>
      <c r="W41" s="135"/>
      <c r="X41" s="34"/>
      <c r="Y41" s="34"/>
    </row>
    <row r="42" spans="1:25" s="15" customFormat="1" ht="37.5" customHeight="1" hidden="1">
      <c r="A42" s="184"/>
      <c r="B42" s="119"/>
      <c r="C42" s="117"/>
      <c r="D42" s="117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>
        <f t="shared" si="2"/>
        <v>0</v>
      </c>
      <c r="T42" s="153"/>
      <c r="U42" s="135"/>
      <c r="V42" s="135"/>
      <c r="W42" s="135"/>
      <c r="X42" s="34"/>
      <c r="Y42" s="34"/>
    </row>
    <row r="43" spans="1:25" ht="37.5" customHeight="1" hidden="1">
      <c r="A43" s="184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1">
        <f t="shared" si="2"/>
        <v>0</v>
      </c>
      <c r="T43" s="45"/>
      <c r="U43" s="135"/>
      <c r="V43" s="135"/>
      <c r="W43" s="135"/>
      <c r="X43" s="34"/>
      <c r="Y43" s="34"/>
    </row>
    <row r="44" spans="1:25" ht="37.5" customHeight="1" hidden="1">
      <c r="A44" s="184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1">
        <f t="shared" si="2"/>
        <v>0</v>
      </c>
      <c r="T44" s="45"/>
      <c r="U44" s="135"/>
      <c r="V44" s="135"/>
      <c r="W44" s="135"/>
      <c r="X44" s="34"/>
      <c r="Y44" s="34"/>
    </row>
    <row r="45" spans="1:25" ht="37.5" customHeight="1" hidden="1">
      <c r="A45" s="162" t="s">
        <v>14</v>
      </c>
      <c r="B45" s="114"/>
      <c r="C45" s="115">
        <f aca="true" t="shared" si="3" ref="C45:Y45">SUM(C38:C44)</f>
        <v>0</v>
      </c>
      <c r="D45" s="115">
        <f t="shared" si="3"/>
        <v>0</v>
      </c>
      <c r="E45" s="115">
        <f t="shared" si="3"/>
        <v>0</v>
      </c>
      <c r="F45" s="115">
        <f t="shared" si="3"/>
        <v>0</v>
      </c>
      <c r="G45" s="115">
        <f t="shared" si="3"/>
        <v>0</v>
      </c>
      <c r="H45" s="115">
        <f t="shared" si="3"/>
        <v>0</v>
      </c>
      <c r="I45" s="115">
        <f t="shared" si="3"/>
        <v>0</v>
      </c>
      <c r="J45" s="115">
        <f t="shared" si="3"/>
        <v>0</v>
      </c>
      <c r="K45" s="115">
        <f t="shared" si="3"/>
        <v>0</v>
      </c>
      <c r="L45" s="115">
        <f t="shared" si="3"/>
        <v>0</v>
      </c>
      <c r="M45" s="115">
        <f t="shared" si="3"/>
        <v>0</v>
      </c>
      <c r="N45" s="115">
        <f t="shared" si="3"/>
        <v>0</v>
      </c>
      <c r="O45" s="115">
        <f>SUM(O38:O44)</f>
        <v>0</v>
      </c>
      <c r="P45" s="115">
        <f t="shared" si="3"/>
        <v>0</v>
      </c>
      <c r="Q45" s="115"/>
      <c r="R45" s="115">
        <f t="shared" si="3"/>
        <v>0</v>
      </c>
      <c r="S45" s="115">
        <f t="shared" si="3"/>
        <v>0</v>
      </c>
      <c r="T45" s="46">
        <f t="shared" si="3"/>
        <v>0</v>
      </c>
      <c r="U45" s="115">
        <f t="shared" si="3"/>
        <v>0</v>
      </c>
      <c r="V45" s="115">
        <f t="shared" si="3"/>
        <v>0</v>
      </c>
      <c r="W45" s="115">
        <f t="shared" si="3"/>
        <v>0</v>
      </c>
      <c r="X45" s="36">
        <f t="shared" si="3"/>
        <v>0</v>
      </c>
      <c r="Y45" s="36">
        <f t="shared" si="3"/>
        <v>0</v>
      </c>
    </row>
    <row r="46" spans="1:25" s="2" customFormat="1" ht="42.75" customHeight="1" hidden="1">
      <c r="A46" s="176" t="s">
        <v>29</v>
      </c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>
        <f>SUM(C46:R46)</f>
        <v>0</v>
      </c>
      <c r="T46" s="161"/>
      <c r="U46" s="150"/>
      <c r="V46" s="136">
        <f>S46</f>
        <v>0</v>
      </c>
      <c r="W46" s="136"/>
      <c r="X46" s="35"/>
      <c r="Y46" s="35"/>
    </row>
    <row r="47" spans="1:25" s="2" customFormat="1" ht="42.75" customHeight="1" hidden="1">
      <c r="A47" s="184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>
        <f>SUM(C47:R47)</f>
        <v>0</v>
      </c>
      <c r="T47" s="161"/>
      <c r="U47" s="150"/>
      <c r="V47" s="136">
        <f>S47</f>
        <v>0</v>
      </c>
      <c r="W47" s="136"/>
      <c r="X47" s="35"/>
      <c r="Y47" s="35"/>
    </row>
    <row r="48" spans="1:25" s="2" customFormat="1" ht="42.75" customHeight="1" hidden="1">
      <c r="A48" s="184"/>
      <c r="B48" s="120" t="s">
        <v>50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>
        <f>SUM(C48:R48)</f>
        <v>0</v>
      </c>
      <c r="T48" s="155"/>
      <c r="U48" s="150">
        <f>S48</f>
        <v>0</v>
      </c>
      <c r="V48" s="136"/>
      <c r="W48" s="136"/>
      <c r="X48" s="35"/>
      <c r="Y48" s="35"/>
    </row>
    <row r="49" spans="1:25" s="2" customFormat="1" ht="42.75" customHeight="1" hidden="1">
      <c r="A49" s="184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>
        <f>SUM(C49:R49)</f>
        <v>0</v>
      </c>
      <c r="T49" s="155"/>
      <c r="U49" s="150"/>
      <c r="V49" s="136">
        <f>S49</f>
        <v>0</v>
      </c>
      <c r="W49" s="136"/>
      <c r="X49" s="35"/>
      <c r="Y49" s="35"/>
    </row>
    <row r="50" spans="1:25" ht="42.75" customHeight="1" hidden="1">
      <c r="A50" s="177"/>
      <c r="B50" s="120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1">
        <f>SUM(C50:R50)</f>
        <v>0</v>
      </c>
      <c r="T50" s="156"/>
      <c r="U50" s="132"/>
      <c r="V50" s="136">
        <f>S50</f>
        <v>0</v>
      </c>
      <c r="W50" s="136"/>
      <c r="X50" s="35"/>
      <c r="Y50" s="35"/>
    </row>
    <row r="51" spans="1:25" ht="42.75" customHeight="1" hidden="1">
      <c r="A51" s="163" t="s">
        <v>14</v>
      </c>
      <c r="B51" s="123"/>
      <c r="C51" s="115">
        <f aca="true" t="shared" si="4" ref="C51:Y51">SUM(C46:C50)</f>
        <v>0</v>
      </c>
      <c r="D51" s="115">
        <f t="shared" si="4"/>
        <v>0</v>
      </c>
      <c r="E51" s="115">
        <f t="shared" si="4"/>
        <v>0</v>
      </c>
      <c r="F51" s="115">
        <f t="shared" si="4"/>
        <v>0</v>
      </c>
      <c r="G51" s="115">
        <f t="shared" si="4"/>
        <v>0</v>
      </c>
      <c r="H51" s="115">
        <f t="shared" si="4"/>
        <v>0</v>
      </c>
      <c r="I51" s="115">
        <f t="shared" si="4"/>
        <v>0</v>
      </c>
      <c r="J51" s="115">
        <f t="shared" si="4"/>
        <v>0</v>
      </c>
      <c r="K51" s="115">
        <f t="shared" si="4"/>
        <v>0</v>
      </c>
      <c r="L51" s="115">
        <f t="shared" si="4"/>
        <v>0</v>
      </c>
      <c r="M51" s="115">
        <f t="shared" si="4"/>
        <v>0</v>
      </c>
      <c r="N51" s="115">
        <f t="shared" si="4"/>
        <v>0</v>
      </c>
      <c r="O51" s="115">
        <f>SUM(O46:O50)</f>
        <v>0</v>
      </c>
      <c r="P51" s="115">
        <f t="shared" si="4"/>
        <v>0</v>
      </c>
      <c r="Q51" s="115"/>
      <c r="R51" s="115">
        <f>SUM(R46:R50)</f>
        <v>0</v>
      </c>
      <c r="S51" s="115">
        <f t="shared" si="4"/>
        <v>0</v>
      </c>
      <c r="T51" s="46">
        <f t="shared" si="4"/>
        <v>0</v>
      </c>
      <c r="U51" s="115">
        <f t="shared" si="4"/>
        <v>0</v>
      </c>
      <c r="V51" s="115">
        <f t="shared" si="4"/>
        <v>0</v>
      </c>
      <c r="W51" s="115">
        <f>SUM(W46:W50)</f>
        <v>0</v>
      </c>
      <c r="X51" s="36">
        <f>SUM(X46:X50)</f>
        <v>0</v>
      </c>
      <c r="Y51" s="36">
        <f t="shared" si="4"/>
        <v>0</v>
      </c>
    </row>
    <row r="52" spans="1:25" s="2" customFormat="1" ht="81" customHeight="1" hidden="1">
      <c r="A52" s="176" t="s">
        <v>22</v>
      </c>
      <c r="B52" s="120" t="s">
        <v>62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2">
        <f>SUM(C52:R52)</f>
        <v>0</v>
      </c>
      <c r="T52" s="157"/>
      <c r="U52" s="150"/>
      <c r="V52" s="135">
        <f>S52</f>
        <v>0</v>
      </c>
      <c r="W52" s="135"/>
      <c r="X52" s="34"/>
      <c r="Y52" s="35"/>
    </row>
    <row r="53" spans="1:25" ht="37.5" customHeight="1" hidden="1">
      <c r="A53" s="177"/>
      <c r="B53" s="124" t="s">
        <v>61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22">
        <f>SUM(C53:R53)</f>
        <v>0</v>
      </c>
      <c r="T53" s="158"/>
      <c r="U53" s="135"/>
      <c r="V53" s="135">
        <f>S53</f>
        <v>0</v>
      </c>
      <c r="W53" s="135"/>
      <c r="X53" s="34"/>
      <c r="Y53" s="35"/>
    </row>
    <row r="54" spans="1:25" ht="37.5" customHeight="1" hidden="1">
      <c r="A54" s="163" t="s">
        <v>14</v>
      </c>
      <c r="B54" s="123"/>
      <c r="C54" s="115">
        <f aca="true" t="shared" si="5" ref="C54:R54">SUM(C52:C52)</f>
        <v>0</v>
      </c>
      <c r="D54" s="115">
        <f t="shared" si="5"/>
        <v>0</v>
      </c>
      <c r="E54" s="115">
        <f t="shared" si="5"/>
        <v>0</v>
      </c>
      <c r="F54" s="115">
        <f t="shared" si="5"/>
        <v>0</v>
      </c>
      <c r="G54" s="115">
        <f t="shared" si="5"/>
        <v>0</v>
      </c>
      <c r="H54" s="115">
        <f t="shared" si="5"/>
        <v>0</v>
      </c>
      <c r="I54" s="115">
        <f t="shared" si="5"/>
        <v>0</v>
      </c>
      <c r="J54" s="115">
        <f t="shared" si="5"/>
        <v>0</v>
      </c>
      <c r="K54" s="115">
        <f t="shared" si="5"/>
        <v>0</v>
      </c>
      <c r="L54" s="115">
        <f t="shared" si="5"/>
        <v>0</v>
      </c>
      <c r="M54" s="115">
        <f t="shared" si="5"/>
        <v>0</v>
      </c>
      <c r="N54" s="115">
        <f t="shared" si="5"/>
        <v>0</v>
      </c>
      <c r="O54" s="115">
        <f t="shared" si="5"/>
        <v>0</v>
      </c>
      <c r="P54" s="115">
        <f t="shared" si="5"/>
        <v>0</v>
      </c>
      <c r="Q54" s="115"/>
      <c r="R54" s="115">
        <f t="shared" si="5"/>
        <v>0</v>
      </c>
      <c r="S54" s="115">
        <f>SUM(S52:S53)</f>
        <v>0</v>
      </c>
      <c r="T54" s="46">
        <f aca="true" t="shared" si="6" ref="T54:Y54">SUM(T52:T52)</f>
        <v>0</v>
      </c>
      <c r="U54" s="115">
        <f t="shared" si="6"/>
        <v>0</v>
      </c>
      <c r="V54" s="115">
        <f>SUM(V52:V53)</f>
        <v>0</v>
      </c>
      <c r="W54" s="115">
        <f t="shared" si="6"/>
        <v>0</v>
      </c>
      <c r="X54" s="36">
        <f t="shared" si="6"/>
        <v>0</v>
      </c>
      <c r="Y54" s="36">
        <f t="shared" si="6"/>
        <v>0</v>
      </c>
    </row>
    <row r="55" spans="1:25" ht="44.25" customHeight="1" hidden="1">
      <c r="A55" s="189" t="s">
        <v>24</v>
      </c>
      <c r="B55" s="120" t="s">
        <v>59</v>
      </c>
      <c r="C55" s="121"/>
      <c r="D55" s="121"/>
      <c r="E55" s="121"/>
      <c r="F55" s="121"/>
      <c r="G55" s="121"/>
      <c r="H55" s="121"/>
      <c r="I55" s="125"/>
      <c r="J55" s="121"/>
      <c r="K55" s="121"/>
      <c r="L55" s="121"/>
      <c r="M55" s="121"/>
      <c r="N55" s="121"/>
      <c r="O55" s="121"/>
      <c r="P55" s="121"/>
      <c r="Q55" s="121"/>
      <c r="R55" s="121"/>
      <c r="S55" s="122">
        <f>SUM(C55:R55)</f>
        <v>0</v>
      </c>
      <c r="T55" s="45" t="s">
        <v>63</v>
      </c>
      <c r="U55" s="135"/>
      <c r="V55" s="135"/>
      <c r="W55" s="135"/>
      <c r="X55" s="76"/>
      <c r="Y55" s="76"/>
    </row>
    <row r="56" spans="1:25" ht="52.5" customHeight="1" hidden="1">
      <c r="A56" s="190"/>
      <c r="B56" s="126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2">
        <f>SUM(C56:R56)</f>
        <v>0</v>
      </c>
      <c r="T56" s="45"/>
      <c r="U56" s="149">
        <f>S56</f>
        <v>0</v>
      </c>
      <c r="V56" s="135"/>
      <c r="W56" s="135"/>
      <c r="X56" s="34"/>
      <c r="Y56" s="34"/>
    </row>
    <row r="57" spans="1:25" ht="37.5" customHeight="1" hidden="1">
      <c r="A57" s="163" t="s">
        <v>14</v>
      </c>
      <c r="B57" s="127"/>
      <c r="C57" s="115">
        <f aca="true" t="shared" si="7" ref="C57:Y57">SUM(C55:C56)</f>
        <v>0</v>
      </c>
      <c r="D57" s="115">
        <f t="shared" si="7"/>
        <v>0</v>
      </c>
      <c r="E57" s="115">
        <f t="shared" si="7"/>
        <v>0</v>
      </c>
      <c r="F57" s="115">
        <f t="shared" si="7"/>
        <v>0</v>
      </c>
      <c r="G57" s="115">
        <f t="shared" si="7"/>
        <v>0</v>
      </c>
      <c r="H57" s="115">
        <f t="shared" si="7"/>
        <v>0</v>
      </c>
      <c r="I57" s="115">
        <f t="shared" si="7"/>
        <v>0</v>
      </c>
      <c r="J57" s="115">
        <f t="shared" si="7"/>
        <v>0</v>
      </c>
      <c r="K57" s="115">
        <f t="shared" si="7"/>
        <v>0</v>
      </c>
      <c r="L57" s="115">
        <f t="shared" si="7"/>
        <v>0</v>
      </c>
      <c r="M57" s="115">
        <f t="shared" si="7"/>
        <v>0</v>
      </c>
      <c r="N57" s="115">
        <f t="shared" si="7"/>
        <v>0</v>
      </c>
      <c r="O57" s="115">
        <f t="shared" si="7"/>
        <v>0</v>
      </c>
      <c r="P57" s="115">
        <f t="shared" si="7"/>
        <v>0</v>
      </c>
      <c r="Q57" s="115"/>
      <c r="R57" s="115">
        <f t="shared" si="7"/>
        <v>0</v>
      </c>
      <c r="S57" s="115">
        <f t="shared" si="7"/>
        <v>0</v>
      </c>
      <c r="T57" s="46">
        <f t="shared" si="7"/>
        <v>0</v>
      </c>
      <c r="U57" s="118">
        <f t="shared" si="7"/>
        <v>0</v>
      </c>
      <c r="V57" s="118">
        <f t="shared" si="7"/>
        <v>0</v>
      </c>
      <c r="W57" s="118">
        <f t="shared" si="7"/>
        <v>0</v>
      </c>
      <c r="X57" s="40">
        <f t="shared" si="7"/>
        <v>0</v>
      </c>
      <c r="Y57" s="40">
        <f t="shared" si="7"/>
        <v>0</v>
      </c>
    </row>
    <row r="58" spans="1:25" ht="51" customHeight="1">
      <c r="A58" s="128" t="s">
        <v>8</v>
      </c>
      <c r="B58" s="129"/>
      <c r="C58" s="130">
        <f aca="true" t="shared" si="8" ref="C58:P58">C57+C54+C51+C45+C37+C32</f>
        <v>1228700</v>
      </c>
      <c r="D58" s="130">
        <f t="shared" si="8"/>
        <v>270345</v>
      </c>
      <c r="E58" s="130">
        <f t="shared" si="8"/>
        <v>0</v>
      </c>
      <c r="F58" s="130">
        <f t="shared" si="8"/>
        <v>0</v>
      </c>
      <c r="G58" s="130">
        <f t="shared" si="8"/>
        <v>-160000</v>
      </c>
      <c r="H58" s="130">
        <f t="shared" si="8"/>
        <v>0</v>
      </c>
      <c r="I58" s="130">
        <f t="shared" si="8"/>
        <v>0</v>
      </c>
      <c r="J58" s="130">
        <f t="shared" si="8"/>
        <v>0</v>
      </c>
      <c r="K58" s="130">
        <f t="shared" si="8"/>
        <v>0</v>
      </c>
      <c r="L58" s="130">
        <f t="shared" si="8"/>
        <v>0</v>
      </c>
      <c r="M58" s="130">
        <f t="shared" si="8"/>
        <v>0</v>
      </c>
      <c r="N58" s="130">
        <f t="shared" si="8"/>
        <v>0</v>
      </c>
      <c r="O58" s="130">
        <f t="shared" si="8"/>
        <v>0</v>
      </c>
      <c r="P58" s="130">
        <f t="shared" si="8"/>
        <v>0</v>
      </c>
      <c r="Q58" s="130"/>
      <c r="R58" s="130">
        <f aca="true" t="shared" si="9" ref="R58:Y58">R57+R54+R51+R45+R37+R32</f>
        <v>0</v>
      </c>
      <c r="S58" s="130">
        <f t="shared" si="9"/>
        <v>1339045</v>
      </c>
      <c r="T58" s="159">
        <f t="shared" si="9"/>
        <v>0</v>
      </c>
      <c r="U58" s="130">
        <f t="shared" si="9"/>
        <v>0</v>
      </c>
      <c r="V58" s="130">
        <f t="shared" si="9"/>
        <v>-160000</v>
      </c>
      <c r="W58" s="130">
        <f t="shared" si="9"/>
        <v>1499045</v>
      </c>
      <c r="X58" s="41">
        <f t="shared" si="9"/>
        <v>0</v>
      </c>
      <c r="Y58" s="41">
        <f t="shared" si="9"/>
        <v>0</v>
      </c>
    </row>
    <row r="59" spans="1:25" ht="24.7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60"/>
      <c r="U59" s="24"/>
      <c r="V59" s="24"/>
      <c r="W59" s="24"/>
      <c r="X59" s="24"/>
      <c r="Y59" s="24"/>
    </row>
    <row r="60" spans="1:34" s="3" customFormat="1" ht="72" customHeight="1">
      <c r="A60" s="210" t="s">
        <v>74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108"/>
      <c r="U60" s="25"/>
      <c r="V60" s="25"/>
      <c r="W60" s="25"/>
      <c r="X60" s="25"/>
      <c r="Y60" s="25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25" ht="38.25" customHeight="1">
      <c r="A61" s="187" t="s">
        <v>7</v>
      </c>
      <c r="B61" s="187" t="s">
        <v>9</v>
      </c>
      <c r="C61" s="194" t="s">
        <v>10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204" t="s">
        <v>11</v>
      </c>
      <c r="T61" s="208" t="s">
        <v>16</v>
      </c>
      <c r="U61" s="198" t="s">
        <v>52</v>
      </c>
      <c r="V61" s="202" t="s">
        <v>30</v>
      </c>
      <c r="W61" s="198" t="s">
        <v>57</v>
      </c>
      <c r="X61" s="202"/>
      <c r="Y61" s="198"/>
    </row>
    <row r="62" spans="1:25" ht="39" customHeight="1">
      <c r="A62" s="187"/>
      <c r="B62" s="187"/>
      <c r="C62" s="133">
        <v>3110</v>
      </c>
      <c r="D62" s="134">
        <v>3121</v>
      </c>
      <c r="E62" s="134">
        <v>3122</v>
      </c>
      <c r="F62" s="134">
        <v>3132</v>
      </c>
      <c r="G62" s="134">
        <v>3142</v>
      </c>
      <c r="H62" s="134">
        <v>3210</v>
      </c>
      <c r="I62" s="134">
        <v>3220</v>
      </c>
      <c r="J62" s="134">
        <v>3240</v>
      </c>
      <c r="K62" s="134"/>
      <c r="L62" s="134"/>
      <c r="M62" s="134"/>
      <c r="N62" s="134">
        <v>2281</v>
      </c>
      <c r="O62" s="134">
        <v>2210</v>
      </c>
      <c r="P62" s="134">
        <v>2240</v>
      </c>
      <c r="Q62" s="134">
        <v>2281</v>
      </c>
      <c r="R62" s="134">
        <v>2800</v>
      </c>
      <c r="S62" s="205"/>
      <c r="T62" s="209"/>
      <c r="U62" s="199"/>
      <c r="V62" s="203"/>
      <c r="W62" s="199"/>
      <c r="X62" s="203"/>
      <c r="Y62" s="199"/>
    </row>
    <row r="63" spans="1:25" ht="81" customHeight="1">
      <c r="A63" s="191" t="s">
        <v>21</v>
      </c>
      <c r="B63" s="126" t="s">
        <v>77</v>
      </c>
      <c r="C63" s="135"/>
      <c r="D63" s="136"/>
      <c r="E63" s="136"/>
      <c r="F63" s="137"/>
      <c r="G63" s="136"/>
      <c r="H63" s="136"/>
      <c r="I63" s="136"/>
      <c r="J63" s="136"/>
      <c r="K63" s="136"/>
      <c r="L63" s="136"/>
      <c r="M63" s="136"/>
      <c r="N63" s="136">
        <v>120000</v>
      </c>
      <c r="O63" s="136"/>
      <c r="P63" s="136"/>
      <c r="Q63" s="136"/>
      <c r="R63" s="136"/>
      <c r="S63" s="111">
        <f>SUM(C63:R63)</f>
        <v>120000</v>
      </c>
      <c r="T63" s="44" t="s">
        <v>78</v>
      </c>
      <c r="U63" s="137"/>
      <c r="V63" s="135">
        <f>S63</f>
        <v>120000</v>
      </c>
      <c r="W63" s="135"/>
      <c r="X63" s="49"/>
      <c r="Y63" s="48"/>
    </row>
    <row r="64" spans="1:25" ht="97.5" customHeight="1">
      <c r="A64" s="192"/>
      <c r="B64" s="126" t="s">
        <v>60</v>
      </c>
      <c r="C64" s="135"/>
      <c r="D64" s="136"/>
      <c r="E64" s="136"/>
      <c r="F64" s="138">
        <v>4612000</v>
      </c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11">
        <f>SUM(C64:R64)</f>
        <v>4612000</v>
      </c>
      <c r="T64" s="91" t="s">
        <v>68</v>
      </c>
      <c r="U64" s="137"/>
      <c r="V64" s="135"/>
      <c r="W64" s="140">
        <f>S64</f>
        <v>4612000</v>
      </c>
      <c r="X64" s="50"/>
      <c r="Y64" s="48"/>
    </row>
    <row r="65" spans="1:25" ht="60" customHeight="1" hidden="1">
      <c r="A65" s="192"/>
      <c r="B65" s="126"/>
      <c r="C65" s="135"/>
      <c r="D65" s="136"/>
      <c r="E65" s="136"/>
      <c r="F65" s="138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11">
        <f>SUM(C65:R65)</f>
        <v>0</v>
      </c>
      <c r="T65" s="91"/>
      <c r="U65" s="137">
        <f>S65</f>
        <v>0</v>
      </c>
      <c r="V65" s="135"/>
      <c r="W65" s="140"/>
      <c r="X65" s="50"/>
      <c r="Y65" s="48"/>
    </row>
    <row r="66" spans="1:25" ht="135.75" customHeight="1">
      <c r="A66" s="193"/>
      <c r="B66" s="139" t="s">
        <v>60</v>
      </c>
      <c r="C66" s="140"/>
      <c r="D66" s="140"/>
      <c r="E66" s="140"/>
      <c r="F66" s="140">
        <v>40000</v>
      </c>
      <c r="G66" s="136"/>
      <c r="H66" s="140"/>
      <c r="I66" s="140"/>
      <c r="J66" s="140"/>
      <c r="K66" s="140"/>
      <c r="L66" s="141"/>
      <c r="M66" s="141"/>
      <c r="N66" s="141"/>
      <c r="O66" s="141"/>
      <c r="P66" s="141"/>
      <c r="Q66" s="141"/>
      <c r="R66" s="141"/>
      <c r="S66" s="122">
        <f>SUM(C66:R66)</f>
        <v>40000</v>
      </c>
      <c r="T66" s="44" t="s">
        <v>76</v>
      </c>
      <c r="U66" s="137"/>
      <c r="V66" s="135">
        <f>S66</f>
        <v>40000</v>
      </c>
      <c r="W66" s="140"/>
      <c r="X66" s="50"/>
      <c r="Y66" s="48"/>
    </row>
    <row r="67" spans="1:25" s="38" customFormat="1" ht="72" customHeight="1">
      <c r="A67" s="37" t="s">
        <v>14</v>
      </c>
      <c r="B67" s="114" t="s">
        <v>15</v>
      </c>
      <c r="C67" s="115">
        <f>SUM(C63:C66)</f>
        <v>0</v>
      </c>
      <c r="D67" s="115">
        <f>SUM(D63:D66)</f>
        <v>0</v>
      </c>
      <c r="E67" s="115">
        <f>SUM(E63:E66)</f>
        <v>0</v>
      </c>
      <c r="F67" s="115">
        <f>SUM(F63:F66)</f>
        <v>4652000</v>
      </c>
      <c r="G67" s="115">
        <f>SUM(G63:G66)</f>
        <v>0</v>
      </c>
      <c r="H67" s="115">
        <f>SUM(H63:H66)</f>
        <v>0</v>
      </c>
      <c r="I67" s="115">
        <f>SUM(I63:I66)</f>
        <v>0</v>
      </c>
      <c r="J67" s="115">
        <f>SUM(J63:J66)</f>
        <v>0</v>
      </c>
      <c r="K67" s="115">
        <f>SUM(K63:K66)</f>
        <v>0</v>
      </c>
      <c r="L67" s="115">
        <f>SUM(L63:L66)</f>
        <v>0</v>
      </c>
      <c r="M67" s="115">
        <f>SUM(M63:M66)</f>
        <v>0</v>
      </c>
      <c r="N67" s="115">
        <f>SUM(N63:N66)</f>
        <v>120000</v>
      </c>
      <c r="O67" s="115">
        <f>SUM(O63:O66)</f>
        <v>0</v>
      </c>
      <c r="P67" s="115">
        <f>SUM(P63:P66)</f>
        <v>0</v>
      </c>
      <c r="Q67" s="115"/>
      <c r="R67" s="115">
        <f>SUM(R63:R66)</f>
        <v>0</v>
      </c>
      <c r="S67" s="115">
        <f>SUM(S63:S66)</f>
        <v>4772000</v>
      </c>
      <c r="T67" s="46">
        <f>SUM(T63:T66)</f>
        <v>0</v>
      </c>
      <c r="U67" s="115">
        <f>SUM(U63:U66)</f>
        <v>0</v>
      </c>
      <c r="V67" s="115">
        <f>SUM(V63:V66)</f>
        <v>160000</v>
      </c>
      <c r="W67" s="115">
        <f>SUM(W63:W66)</f>
        <v>4612000</v>
      </c>
      <c r="X67" s="51">
        <f>SUM(X63:X63)</f>
        <v>0</v>
      </c>
      <c r="Y67" s="51">
        <f>SUM(Y63:Y63)</f>
        <v>0</v>
      </c>
    </row>
    <row r="68" spans="1:25" ht="78.75" customHeight="1" hidden="1">
      <c r="A68" s="196" t="s">
        <v>23</v>
      </c>
      <c r="B68" s="126"/>
      <c r="C68" s="142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22">
        <f aca="true" t="shared" si="10" ref="S68:S75">SUM(C68:R68)</f>
        <v>0</v>
      </c>
      <c r="T68" s="47"/>
      <c r="U68" s="135"/>
      <c r="V68" s="151"/>
      <c r="W68" s="140">
        <f>S68</f>
        <v>0</v>
      </c>
      <c r="X68" s="50"/>
      <c r="Y68" s="49"/>
    </row>
    <row r="69" spans="1:25" ht="91.5" customHeight="1" hidden="1">
      <c r="A69" s="197"/>
      <c r="B69" s="126"/>
      <c r="C69" s="142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11">
        <f t="shared" si="10"/>
        <v>0</v>
      </c>
      <c r="T69" s="47"/>
      <c r="U69" s="135">
        <f>S69</f>
        <v>0</v>
      </c>
      <c r="V69" s="151"/>
      <c r="W69" s="140"/>
      <c r="X69" s="50"/>
      <c r="Y69" s="49"/>
    </row>
    <row r="70" spans="1:25" ht="81" customHeight="1" hidden="1">
      <c r="A70" s="197"/>
      <c r="B70" s="126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11">
        <f t="shared" si="10"/>
        <v>0</v>
      </c>
      <c r="T70" s="47"/>
      <c r="U70" s="135">
        <f>S70</f>
        <v>0</v>
      </c>
      <c r="V70" s="151"/>
      <c r="W70" s="140"/>
      <c r="X70" s="50"/>
      <c r="Y70" s="49"/>
    </row>
    <row r="71" spans="1:25" ht="81" customHeight="1" hidden="1">
      <c r="A71" s="197"/>
      <c r="B71" s="126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11">
        <f t="shared" si="10"/>
        <v>0</v>
      </c>
      <c r="T71" s="47"/>
      <c r="U71" s="136">
        <f>S71</f>
        <v>0</v>
      </c>
      <c r="V71" s="151"/>
      <c r="W71" s="140"/>
      <c r="X71" s="50"/>
      <c r="Y71" s="49"/>
    </row>
    <row r="72" spans="1:25" ht="43.5" customHeight="1" hidden="1">
      <c r="A72" s="197"/>
      <c r="B72" s="126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11">
        <f t="shared" si="10"/>
        <v>0</v>
      </c>
      <c r="T72" s="47"/>
      <c r="U72" s="135"/>
      <c r="V72" s="151">
        <f>S72</f>
        <v>0</v>
      </c>
      <c r="W72" s="140"/>
      <c r="X72" s="50"/>
      <c r="Y72" s="49"/>
    </row>
    <row r="73" spans="1:25" ht="107.25" customHeight="1" hidden="1">
      <c r="A73" s="197"/>
      <c r="B73" s="126"/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11">
        <f t="shared" si="10"/>
        <v>0</v>
      </c>
      <c r="T73" s="47"/>
      <c r="U73" s="135"/>
      <c r="V73" s="151">
        <f>S73</f>
        <v>0</v>
      </c>
      <c r="W73" s="140"/>
      <c r="X73" s="50"/>
      <c r="Y73" s="49"/>
    </row>
    <row r="74" spans="1:25" s="2" customFormat="1" ht="103.5" customHeight="1" hidden="1">
      <c r="A74" s="197"/>
      <c r="B74" s="126"/>
      <c r="C74" s="14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11">
        <f t="shared" si="10"/>
        <v>0</v>
      </c>
      <c r="T74" s="47"/>
      <c r="U74" s="136"/>
      <c r="V74" s="151">
        <f>S74</f>
        <v>0</v>
      </c>
      <c r="W74" s="151"/>
      <c r="X74" s="88"/>
      <c r="Y74" s="53"/>
    </row>
    <row r="75" spans="1:25" ht="97.5" customHeight="1" hidden="1">
      <c r="A75" s="197"/>
      <c r="B75" s="126"/>
      <c r="C75" s="142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11">
        <f t="shared" si="10"/>
        <v>0</v>
      </c>
      <c r="T75" s="47"/>
      <c r="U75" s="135"/>
      <c r="V75" s="151">
        <f>S75</f>
        <v>0</v>
      </c>
      <c r="W75" s="140"/>
      <c r="X75" s="50"/>
      <c r="Y75" s="49"/>
    </row>
    <row r="76" spans="1:25" ht="39" customHeight="1" hidden="1">
      <c r="A76" s="148"/>
      <c r="B76" s="114"/>
      <c r="C76" s="115">
        <f aca="true" t="shared" si="11" ref="C76:S76">SUM(C68:C75)</f>
        <v>0</v>
      </c>
      <c r="D76" s="115">
        <f t="shared" si="11"/>
        <v>0</v>
      </c>
      <c r="E76" s="115">
        <f t="shared" si="11"/>
        <v>0</v>
      </c>
      <c r="F76" s="115">
        <f t="shared" si="11"/>
        <v>0</v>
      </c>
      <c r="G76" s="115">
        <f t="shared" si="11"/>
        <v>0</v>
      </c>
      <c r="H76" s="115">
        <f t="shared" si="11"/>
        <v>0</v>
      </c>
      <c r="I76" s="115">
        <f t="shared" si="11"/>
        <v>0</v>
      </c>
      <c r="J76" s="115">
        <f t="shared" si="11"/>
        <v>0</v>
      </c>
      <c r="K76" s="115">
        <f t="shared" si="11"/>
        <v>0</v>
      </c>
      <c r="L76" s="115">
        <f t="shared" si="11"/>
        <v>0</v>
      </c>
      <c r="M76" s="115">
        <f t="shared" si="11"/>
        <v>0</v>
      </c>
      <c r="N76" s="115">
        <f t="shared" si="11"/>
        <v>0</v>
      </c>
      <c r="O76" s="115">
        <f t="shared" si="11"/>
        <v>0</v>
      </c>
      <c r="P76" s="115">
        <f t="shared" si="11"/>
        <v>0</v>
      </c>
      <c r="Q76" s="115"/>
      <c r="R76" s="115">
        <f t="shared" si="11"/>
        <v>0</v>
      </c>
      <c r="S76" s="115">
        <f t="shared" si="11"/>
        <v>0</v>
      </c>
      <c r="T76" s="46">
        <f>SUM(T34:T75)</f>
        <v>0</v>
      </c>
      <c r="U76" s="115">
        <f>SUM(U68:U75)</f>
        <v>0</v>
      </c>
      <c r="V76" s="115">
        <f>SUM(V68:V75)</f>
        <v>0</v>
      </c>
      <c r="W76" s="115">
        <f>SUM(W68:W75)</f>
        <v>0</v>
      </c>
      <c r="X76" s="51">
        <f>SUM(X68:X75)</f>
        <v>0</v>
      </c>
      <c r="Y76" s="51">
        <f>SUM(Y68:Y75)</f>
        <v>0</v>
      </c>
    </row>
    <row r="77" spans="1:25" ht="27.75" customHeight="1" hidden="1">
      <c r="A77" s="191" t="s">
        <v>28</v>
      </c>
      <c r="B77" s="126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11">
        <f>SUM(C77:R77)</f>
        <v>0</v>
      </c>
      <c r="T77" s="45"/>
      <c r="U77" s="135"/>
      <c r="V77" s="135"/>
      <c r="W77" s="135"/>
      <c r="X77" s="49"/>
      <c r="Y77" s="49"/>
    </row>
    <row r="78" spans="1:25" ht="27.75" customHeight="1" hidden="1">
      <c r="A78" s="192"/>
      <c r="B78" s="126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11">
        <f>SUM(C78:R78)</f>
        <v>0</v>
      </c>
      <c r="T78" s="45"/>
      <c r="U78" s="135"/>
      <c r="V78" s="135"/>
      <c r="W78" s="135"/>
      <c r="X78" s="49"/>
      <c r="Y78" s="49"/>
    </row>
    <row r="79" spans="1:25" ht="27.75" customHeight="1" hidden="1">
      <c r="A79" s="193"/>
      <c r="B79" s="126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11">
        <f>SUM(C79:R79)</f>
        <v>0</v>
      </c>
      <c r="T79" s="45"/>
      <c r="U79" s="135"/>
      <c r="V79" s="135"/>
      <c r="W79" s="135"/>
      <c r="X79" s="49"/>
      <c r="Y79" s="49"/>
    </row>
    <row r="80" spans="1:25" ht="27.75" customHeight="1" hidden="1">
      <c r="A80" s="37" t="s">
        <v>14</v>
      </c>
      <c r="B80" s="114"/>
      <c r="C80" s="115">
        <f>SUM(C77:C79)</f>
        <v>0</v>
      </c>
      <c r="D80" s="115">
        <f aca="true" t="shared" si="12" ref="D80:U80">SUM(D77:D79)</f>
        <v>0</v>
      </c>
      <c r="E80" s="115">
        <f t="shared" si="12"/>
        <v>0</v>
      </c>
      <c r="F80" s="115">
        <f t="shared" si="12"/>
        <v>0</v>
      </c>
      <c r="G80" s="115">
        <f t="shared" si="12"/>
        <v>0</v>
      </c>
      <c r="H80" s="115">
        <f t="shared" si="12"/>
        <v>0</v>
      </c>
      <c r="I80" s="115">
        <f t="shared" si="12"/>
        <v>0</v>
      </c>
      <c r="J80" s="115">
        <f t="shared" si="12"/>
        <v>0</v>
      </c>
      <c r="K80" s="115">
        <f t="shared" si="12"/>
        <v>0</v>
      </c>
      <c r="L80" s="115">
        <f t="shared" si="12"/>
        <v>0</v>
      </c>
      <c r="M80" s="115">
        <f>SUM(M77:M79)</f>
        <v>0</v>
      </c>
      <c r="N80" s="115">
        <f t="shared" si="12"/>
        <v>0</v>
      </c>
      <c r="O80" s="115">
        <f>SUM(O77:O79)</f>
        <v>0</v>
      </c>
      <c r="P80" s="115">
        <f t="shared" si="12"/>
        <v>0</v>
      </c>
      <c r="Q80" s="115"/>
      <c r="R80" s="115">
        <f t="shared" si="12"/>
        <v>0</v>
      </c>
      <c r="S80" s="115">
        <f t="shared" si="12"/>
        <v>0</v>
      </c>
      <c r="T80" s="46">
        <f t="shared" si="12"/>
        <v>0</v>
      </c>
      <c r="U80" s="118">
        <f t="shared" si="12"/>
        <v>0</v>
      </c>
      <c r="V80" s="118">
        <f>SUM(V77:V79)</f>
        <v>0</v>
      </c>
      <c r="W80" s="118">
        <f>SUM(W77:W79)</f>
        <v>0</v>
      </c>
      <c r="X80" s="52">
        <f>SUM(X77:X79)</f>
        <v>0</v>
      </c>
      <c r="Y80" s="52">
        <f>SUM(Y77:Y79)</f>
        <v>0</v>
      </c>
    </row>
    <row r="81" spans="1:25" s="2" customFormat="1" ht="65.25" customHeight="1" hidden="1">
      <c r="A81" s="191" t="s">
        <v>29</v>
      </c>
      <c r="B81" s="12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11">
        <f>SUM(C81:R81)</f>
        <v>0</v>
      </c>
      <c r="T81" s="47"/>
      <c r="U81" s="136">
        <f>S81</f>
        <v>0</v>
      </c>
      <c r="V81" s="135"/>
      <c r="W81" s="135"/>
      <c r="X81" s="49"/>
      <c r="Y81" s="53"/>
    </row>
    <row r="82" spans="1:25" s="2" customFormat="1" ht="65.25" customHeight="1" hidden="1">
      <c r="A82" s="192"/>
      <c r="B82" s="12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11">
        <f>SUM(C82:R82)</f>
        <v>0</v>
      </c>
      <c r="T82" s="47"/>
      <c r="U82" s="136"/>
      <c r="V82" s="135">
        <f>S82</f>
        <v>0</v>
      </c>
      <c r="W82" s="135"/>
      <c r="X82" s="49"/>
      <c r="Y82" s="53"/>
    </row>
    <row r="83" spans="1:25" s="2" customFormat="1" ht="65.25" customHeight="1" hidden="1">
      <c r="A83" s="192"/>
      <c r="B83" s="120"/>
      <c r="C83" s="143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11">
        <f>SUM(C83:R83)</f>
        <v>0</v>
      </c>
      <c r="T83" s="47"/>
      <c r="U83" s="136"/>
      <c r="V83" s="135">
        <f>S83</f>
        <v>0</v>
      </c>
      <c r="W83" s="135"/>
      <c r="X83" s="49"/>
      <c r="Y83" s="53"/>
    </row>
    <row r="84" spans="1:25" ht="38.25" customHeight="1" hidden="1">
      <c r="A84" s="37" t="s">
        <v>14</v>
      </c>
      <c r="B84" s="114"/>
      <c r="C84" s="115">
        <f aca="true" t="shared" si="13" ref="C84:W84">SUM(C81:C83)</f>
        <v>0</v>
      </c>
      <c r="D84" s="115">
        <f t="shared" si="13"/>
        <v>0</v>
      </c>
      <c r="E84" s="115">
        <f t="shared" si="13"/>
        <v>0</v>
      </c>
      <c r="F84" s="115">
        <f t="shared" si="13"/>
        <v>0</v>
      </c>
      <c r="G84" s="115">
        <f t="shared" si="13"/>
        <v>0</v>
      </c>
      <c r="H84" s="115">
        <f t="shared" si="13"/>
        <v>0</v>
      </c>
      <c r="I84" s="115">
        <f t="shared" si="13"/>
        <v>0</v>
      </c>
      <c r="J84" s="115">
        <f t="shared" si="13"/>
        <v>0</v>
      </c>
      <c r="K84" s="115">
        <f t="shared" si="13"/>
        <v>0</v>
      </c>
      <c r="L84" s="115">
        <f t="shared" si="13"/>
        <v>0</v>
      </c>
      <c r="M84" s="115">
        <f t="shared" si="13"/>
        <v>0</v>
      </c>
      <c r="N84" s="115">
        <f t="shared" si="13"/>
        <v>0</v>
      </c>
      <c r="O84" s="115">
        <f t="shared" si="13"/>
        <v>0</v>
      </c>
      <c r="P84" s="115">
        <f t="shared" si="13"/>
        <v>0</v>
      </c>
      <c r="Q84" s="115"/>
      <c r="R84" s="115">
        <f t="shared" si="13"/>
        <v>0</v>
      </c>
      <c r="S84" s="115">
        <f t="shared" si="13"/>
        <v>0</v>
      </c>
      <c r="T84" s="46">
        <f t="shared" si="13"/>
        <v>0</v>
      </c>
      <c r="U84" s="115">
        <f t="shared" si="13"/>
        <v>0</v>
      </c>
      <c r="V84" s="115">
        <f t="shared" si="13"/>
        <v>0</v>
      </c>
      <c r="W84" s="115">
        <f t="shared" si="13"/>
        <v>0</v>
      </c>
      <c r="X84" s="51">
        <f>SUM(X81:X81)</f>
        <v>0</v>
      </c>
      <c r="Y84" s="51">
        <f>SUM(Y81:Y81)</f>
        <v>0</v>
      </c>
    </row>
    <row r="85" spans="1:25" ht="49.5" customHeight="1" hidden="1">
      <c r="A85" s="191" t="s">
        <v>25</v>
      </c>
      <c r="B85" s="12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11">
        <f>SUM(C85:R85)</f>
        <v>0</v>
      </c>
      <c r="T85" s="47"/>
      <c r="U85" s="136">
        <f>S85</f>
        <v>0</v>
      </c>
      <c r="V85" s="135"/>
      <c r="W85" s="135"/>
      <c r="X85" s="49"/>
      <c r="Y85" s="49"/>
    </row>
    <row r="86" spans="1:25" ht="38.25" customHeight="1" hidden="1">
      <c r="A86" s="192"/>
      <c r="B86" s="12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11">
        <f>SUM(C86:R86)</f>
        <v>0</v>
      </c>
      <c r="T86" s="47"/>
      <c r="U86" s="135"/>
      <c r="V86" s="135">
        <f>S86</f>
        <v>0</v>
      </c>
      <c r="W86" s="135"/>
      <c r="X86" s="49"/>
      <c r="Y86" s="49"/>
    </row>
    <row r="87" spans="1:25" ht="81.75" customHeight="1" hidden="1">
      <c r="A87" s="192"/>
      <c r="B87" s="12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11">
        <f>SUM(C87:R87)</f>
        <v>0</v>
      </c>
      <c r="T87" s="47"/>
      <c r="U87" s="135"/>
      <c r="V87" s="135"/>
      <c r="W87" s="135"/>
      <c r="X87" s="49"/>
      <c r="Y87" s="49"/>
    </row>
    <row r="88" spans="1:25" ht="38.25" customHeight="1" hidden="1">
      <c r="A88" s="192"/>
      <c r="B88" s="12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11">
        <f>SUM(C88:R88)</f>
        <v>0</v>
      </c>
      <c r="T88" s="47"/>
      <c r="U88" s="135"/>
      <c r="V88" s="135">
        <f>S88</f>
        <v>0</v>
      </c>
      <c r="W88" s="135"/>
      <c r="X88" s="49"/>
      <c r="Y88" s="49"/>
    </row>
    <row r="89" spans="1:25" ht="78" customHeight="1" hidden="1">
      <c r="A89" s="193"/>
      <c r="B89" s="119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11">
        <f>SUM(C89:R89)</f>
        <v>0</v>
      </c>
      <c r="T89" s="47"/>
      <c r="U89" s="135"/>
      <c r="V89" s="135">
        <f>S89</f>
        <v>0</v>
      </c>
      <c r="W89" s="135"/>
      <c r="X89" s="49"/>
      <c r="Y89" s="49"/>
    </row>
    <row r="90" spans="1:25" ht="38.25" customHeight="1" hidden="1">
      <c r="A90" s="37" t="s">
        <v>14</v>
      </c>
      <c r="B90" s="114"/>
      <c r="C90" s="115">
        <f aca="true" t="shared" si="14" ref="C90:Y90">SUM(C85:C89)</f>
        <v>0</v>
      </c>
      <c r="D90" s="115">
        <f t="shared" si="14"/>
        <v>0</v>
      </c>
      <c r="E90" s="115">
        <f t="shared" si="14"/>
        <v>0</v>
      </c>
      <c r="F90" s="115">
        <f t="shared" si="14"/>
        <v>0</v>
      </c>
      <c r="G90" s="115">
        <f t="shared" si="14"/>
        <v>0</v>
      </c>
      <c r="H90" s="115">
        <f t="shared" si="14"/>
        <v>0</v>
      </c>
      <c r="I90" s="115">
        <f t="shared" si="14"/>
        <v>0</v>
      </c>
      <c r="J90" s="115">
        <f t="shared" si="14"/>
        <v>0</v>
      </c>
      <c r="K90" s="115">
        <f t="shared" si="14"/>
        <v>0</v>
      </c>
      <c r="L90" s="115">
        <f t="shared" si="14"/>
        <v>0</v>
      </c>
      <c r="M90" s="115"/>
      <c r="N90" s="115">
        <f t="shared" si="14"/>
        <v>0</v>
      </c>
      <c r="O90" s="115">
        <f>SUM(O85:O89)</f>
        <v>0</v>
      </c>
      <c r="P90" s="115">
        <f t="shared" si="14"/>
        <v>0</v>
      </c>
      <c r="Q90" s="115"/>
      <c r="R90" s="115"/>
      <c r="S90" s="115">
        <f t="shared" si="14"/>
        <v>0</v>
      </c>
      <c r="T90" s="46">
        <f t="shared" si="14"/>
        <v>0</v>
      </c>
      <c r="U90" s="115">
        <f t="shared" si="14"/>
        <v>0</v>
      </c>
      <c r="V90" s="115">
        <f t="shared" si="14"/>
        <v>0</v>
      </c>
      <c r="W90" s="115">
        <f t="shared" si="14"/>
        <v>0</v>
      </c>
      <c r="X90" s="51">
        <f t="shared" si="14"/>
        <v>0</v>
      </c>
      <c r="Y90" s="52">
        <f t="shared" si="14"/>
        <v>0</v>
      </c>
    </row>
    <row r="91" spans="1:25" ht="107.25" customHeight="1" hidden="1">
      <c r="A91" s="185" t="s">
        <v>24</v>
      </c>
      <c r="B91" s="126" t="s">
        <v>55</v>
      </c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22">
        <f>SUM(C91:R91)</f>
        <v>0</v>
      </c>
      <c r="T91" s="92"/>
      <c r="U91" s="135">
        <f>S91</f>
        <v>0</v>
      </c>
      <c r="V91" s="135"/>
      <c r="W91" s="135"/>
      <c r="X91" s="49"/>
      <c r="Y91" s="49"/>
    </row>
    <row r="92" spans="1:25" ht="54" customHeight="1" hidden="1">
      <c r="A92" s="186"/>
      <c r="B92" s="12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11">
        <f>SUM(C92:R92)</f>
        <v>0</v>
      </c>
      <c r="T92" s="92"/>
      <c r="U92" s="49"/>
      <c r="V92" s="49"/>
      <c r="W92" s="49"/>
      <c r="X92" s="49"/>
      <c r="Y92" s="49"/>
    </row>
    <row r="93" spans="1:25" ht="63" customHeight="1" hidden="1">
      <c r="A93" s="113" t="s">
        <v>14</v>
      </c>
      <c r="B93" s="114"/>
      <c r="C93" s="115">
        <f aca="true" t="shared" si="15" ref="C93:V93">SUM(C91:C92)</f>
        <v>0</v>
      </c>
      <c r="D93" s="115">
        <f t="shared" si="15"/>
        <v>0</v>
      </c>
      <c r="E93" s="115">
        <f t="shared" si="15"/>
        <v>0</v>
      </c>
      <c r="F93" s="115">
        <f t="shared" si="15"/>
        <v>0</v>
      </c>
      <c r="G93" s="115">
        <f t="shared" si="15"/>
        <v>0</v>
      </c>
      <c r="H93" s="115">
        <f t="shared" si="15"/>
        <v>0</v>
      </c>
      <c r="I93" s="115">
        <f t="shared" si="15"/>
        <v>0</v>
      </c>
      <c r="J93" s="115">
        <f aca="true" t="shared" si="16" ref="J93:R93">SUM(J91:J92)</f>
        <v>0</v>
      </c>
      <c r="K93" s="115">
        <f t="shared" si="16"/>
        <v>0</v>
      </c>
      <c r="L93" s="115">
        <f t="shared" si="16"/>
        <v>0</v>
      </c>
      <c r="M93" s="115">
        <f t="shared" si="16"/>
        <v>0</v>
      </c>
      <c r="N93" s="115">
        <f t="shared" si="16"/>
        <v>0</v>
      </c>
      <c r="O93" s="115">
        <f t="shared" si="16"/>
        <v>0</v>
      </c>
      <c r="P93" s="115">
        <f t="shared" si="16"/>
        <v>0</v>
      </c>
      <c r="Q93" s="115"/>
      <c r="R93" s="115">
        <f t="shared" si="16"/>
        <v>0</v>
      </c>
      <c r="S93" s="115">
        <f t="shared" si="15"/>
        <v>0</v>
      </c>
      <c r="T93" s="46">
        <f t="shared" si="15"/>
        <v>0</v>
      </c>
      <c r="U93" s="115">
        <f t="shared" si="15"/>
        <v>0</v>
      </c>
      <c r="V93" s="115">
        <f t="shared" si="15"/>
        <v>0</v>
      </c>
      <c r="W93" s="115">
        <f>SUM(W91:W92)</f>
        <v>0</v>
      </c>
      <c r="X93" s="51">
        <f>SUM(X91:X92)</f>
        <v>0</v>
      </c>
      <c r="Y93" s="52">
        <f>Y91+Y92</f>
        <v>0</v>
      </c>
    </row>
    <row r="94" spans="1:25" ht="38.25" customHeight="1">
      <c r="A94" s="128" t="s">
        <v>8</v>
      </c>
      <c r="B94" s="129"/>
      <c r="C94" s="130">
        <f aca="true" t="shared" si="17" ref="C94:Y94">C90+C80+C76+C67+C93+C84</f>
        <v>0</v>
      </c>
      <c r="D94" s="130">
        <f t="shared" si="17"/>
        <v>0</v>
      </c>
      <c r="E94" s="130">
        <f t="shared" si="17"/>
        <v>0</v>
      </c>
      <c r="F94" s="130">
        <f t="shared" si="17"/>
        <v>4652000</v>
      </c>
      <c r="G94" s="130">
        <f t="shared" si="17"/>
        <v>0</v>
      </c>
      <c r="H94" s="130">
        <f t="shared" si="17"/>
        <v>0</v>
      </c>
      <c r="I94" s="130">
        <f t="shared" si="17"/>
        <v>0</v>
      </c>
      <c r="J94" s="130">
        <f t="shared" si="17"/>
        <v>0</v>
      </c>
      <c r="K94" s="130">
        <f t="shared" si="17"/>
        <v>0</v>
      </c>
      <c r="L94" s="130">
        <f t="shared" si="17"/>
        <v>0</v>
      </c>
      <c r="M94" s="130">
        <f t="shared" si="17"/>
        <v>0</v>
      </c>
      <c r="N94" s="130">
        <f t="shared" si="17"/>
        <v>120000</v>
      </c>
      <c r="O94" s="130">
        <f t="shared" si="17"/>
        <v>0</v>
      </c>
      <c r="P94" s="130">
        <f t="shared" si="17"/>
        <v>0</v>
      </c>
      <c r="Q94" s="130"/>
      <c r="R94" s="130">
        <f t="shared" si="17"/>
        <v>0</v>
      </c>
      <c r="S94" s="130">
        <f t="shared" si="17"/>
        <v>4772000</v>
      </c>
      <c r="T94" s="33">
        <f t="shared" si="17"/>
        <v>0</v>
      </c>
      <c r="U94" s="130">
        <f t="shared" si="17"/>
        <v>0</v>
      </c>
      <c r="V94" s="130">
        <f t="shared" si="17"/>
        <v>160000</v>
      </c>
      <c r="W94" s="130">
        <f t="shared" si="17"/>
        <v>4612000</v>
      </c>
      <c r="X94" s="54">
        <f t="shared" si="17"/>
        <v>0</v>
      </c>
      <c r="Y94" s="54">
        <f t="shared" si="17"/>
        <v>0</v>
      </c>
    </row>
    <row r="95" spans="12:25" ht="45.75">
      <c r="L95" s="218" t="s">
        <v>36</v>
      </c>
      <c r="M95" s="218"/>
      <c r="N95" s="218"/>
      <c r="O95" s="218"/>
      <c r="P95" s="218"/>
      <c r="Q95" s="218"/>
      <c r="R95" s="218"/>
      <c r="S95" s="61">
        <f>S94+S58</f>
        <v>6111045</v>
      </c>
      <c r="T95" s="27"/>
      <c r="U95" s="152">
        <f>U58+U94</f>
        <v>0</v>
      </c>
      <c r="V95" s="152">
        <f>V58+V94</f>
        <v>0</v>
      </c>
      <c r="W95" s="152">
        <f>W58+W94</f>
        <v>6111045</v>
      </c>
      <c r="X95" s="55">
        <f>X58+X94</f>
        <v>0</v>
      </c>
      <c r="Y95" s="55">
        <f>Y58+Y94</f>
        <v>0</v>
      </c>
    </row>
    <row r="96" spans="19:25" ht="33.75" customHeight="1" hidden="1">
      <c r="S96" s="13"/>
      <c r="U96" s="1" t="s">
        <v>52</v>
      </c>
      <c r="V96" s="13" t="s">
        <v>57</v>
      </c>
      <c r="W96" s="13"/>
      <c r="X96" s="13"/>
      <c r="Y96" s="13"/>
    </row>
    <row r="97" spans="1:33" ht="42.75" customHeight="1" hidden="1" thickBot="1">
      <c r="A97" s="173" t="s">
        <v>70</v>
      </c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22"/>
      <c r="T97" s="94" t="s">
        <v>46</v>
      </c>
      <c r="U97" s="95"/>
      <c r="V97" s="95"/>
      <c r="W97" s="19"/>
      <c r="X97" s="19"/>
      <c r="Y97" s="19"/>
      <c r="Z97" s="7"/>
      <c r="AA97" s="7"/>
      <c r="AB97" s="7"/>
      <c r="AC97" s="7"/>
      <c r="AD97" s="7"/>
      <c r="AE97" s="7"/>
      <c r="AF97" s="7"/>
      <c r="AG97" s="7"/>
    </row>
    <row r="98" spans="1:25" ht="33" hidden="1">
      <c r="A98" s="65" t="s">
        <v>0</v>
      </c>
      <c r="B98" s="174" t="s">
        <v>17</v>
      </c>
      <c r="C98" s="174"/>
      <c r="D98" s="66"/>
      <c r="E98" s="66" t="s">
        <v>12</v>
      </c>
      <c r="F98" s="66" t="s">
        <v>13</v>
      </c>
      <c r="G98" s="74"/>
      <c r="H98" s="66"/>
      <c r="I98" s="66"/>
      <c r="J98" s="66"/>
      <c r="K98" s="66"/>
      <c r="L98" s="66"/>
      <c r="M98" s="66"/>
      <c r="N98" s="67" t="s">
        <v>14</v>
      </c>
      <c r="O98" s="89"/>
      <c r="P98" s="29"/>
      <c r="Q98" s="29"/>
      <c r="R98" s="29"/>
      <c r="S98" s="21"/>
      <c r="T98" s="94" t="s">
        <v>56</v>
      </c>
      <c r="U98" s="95"/>
      <c r="V98" s="95"/>
      <c r="Y98" s="20"/>
    </row>
    <row r="99" spans="1:25" ht="95.25" customHeight="1" hidden="1">
      <c r="A99" s="70">
        <v>301100</v>
      </c>
      <c r="B99" s="164" t="s">
        <v>40</v>
      </c>
      <c r="C99" s="164"/>
      <c r="D99" s="71"/>
      <c r="E99" s="71"/>
      <c r="F99" s="73"/>
      <c r="G99" s="72"/>
      <c r="H99" s="71"/>
      <c r="I99" s="71"/>
      <c r="J99" s="71"/>
      <c r="K99" s="71"/>
      <c r="L99" s="71"/>
      <c r="M99" s="71"/>
      <c r="N99" s="57">
        <f aca="true" t="shared" si="18" ref="N99:N106">E99+F99</f>
        <v>0</v>
      </c>
      <c r="O99" s="89"/>
      <c r="P99" s="29"/>
      <c r="Q99" s="29"/>
      <c r="R99" s="29"/>
      <c r="S99" s="21"/>
      <c r="T99" s="94"/>
      <c r="U99" s="95"/>
      <c r="V99" s="95"/>
      <c r="Y99" s="20"/>
    </row>
    <row r="100" spans="1:25" ht="88.5" customHeight="1" hidden="1">
      <c r="A100" s="70">
        <v>301200</v>
      </c>
      <c r="B100" s="164" t="s">
        <v>38</v>
      </c>
      <c r="C100" s="164"/>
      <c r="D100" s="71"/>
      <c r="E100" s="71"/>
      <c r="F100" s="73"/>
      <c r="G100" s="72"/>
      <c r="H100" s="71"/>
      <c r="I100" s="71"/>
      <c r="J100" s="71"/>
      <c r="K100" s="71"/>
      <c r="L100" s="71"/>
      <c r="M100" s="71"/>
      <c r="N100" s="57">
        <f t="shared" si="18"/>
        <v>0</v>
      </c>
      <c r="O100" s="90"/>
      <c r="P100" s="29"/>
      <c r="Q100" s="29"/>
      <c r="R100" s="29"/>
      <c r="S100" s="21"/>
      <c r="T100" s="94"/>
      <c r="U100" s="95"/>
      <c r="V100" s="95"/>
      <c r="Y100" s="20"/>
    </row>
    <row r="101" spans="1:25" ht="88.5" customHeight="1" hidden="1">
      <c r="A101" s="70">
        <v>401201</v>
      </c>
      <c r="B101" s="164" t="s">
        <v>41</v>
      </c>
      <c r="C101" s="164"/>
      <c r="D101" s="71"/>
      <c r="E101" s="71"/>
      <c r="F101" s="73"/>
      <c r="G101" s="72"/>
      <c r="H101" s="71"/>
      <c r="I101" s="71"/>
      <c r="J101" s="71"/>
      <c r="K101" s="71"/>
      <c r="L101" s="71"/>
      <c r="M101" s="71"/>
      <c r="N101" s="57">
        <f t="shared" si="18"/>
        <v>0</v>
      </c>
      <c r="O101" s="90"/>
      <c r="P101" s="29"/>
      <c r="Q101" s="29"/>
      <c r="R101" s="29"/>
      <c r="S101" s="21"/>
      <c r="T101" s="94"/>
      <c r="U101" s="95"/>
      <c r="V101" s="95"/>
      <c r="Y101" s="20"/>
    </row>
    <row r="102" spans="1:25" ht="88.5" customHeight="1" hidden="1">
      <c r="A102" s="70">
        <v>402201</v>
      </c>
      <c r="B102" s="164" t="s">
        <v>39</v>
      </c>
      <c r="C102" s="164"/>
      <c r="D102" s="71"/>
      <c r="E102" s="71"/>
      <c r="F102" s="73"/>
      <c r="G102" s="72"/>
      <c r="H102" s="71"/>
      <c r="I102" s="71"/>
      <c r="J102" s="71"/>
      <c r="K102" s="71"/>
      <c r="L102" s="71"/>
      <c r="M102" s="71"/>
      <c r="N102" s="57">
        <f t="shared" si="18"/>
        <v>0</v>
      </c>
      <c r="O102" s="90"/>
      <c r="P102" s="29"/>
      <c r="Q102" s="29"/>
      <c r="R102" s="29"/>
      <c r="S102" s="21"/>
      <c r="T102" s="94"/>
      <c r="U102" s="95"/>
      <c r="V102" s="95"/>
      <c r="Y102" s="20"/>
    </row>
    <row r="103" spans="1:25" ht="120.75" customHeight="1" hidden="1">
      <c r="A103" s="70">
        <v>205100</v>
      </c>
      <c r="B103" s="166" t="s">
        <v>48</v>
      </c>
      <c r="C103" s="167"/>
      <c r="D103" s="71"/>
      <c r="E103" s="71"/>
      <c r="F103" s="73"/>
      <c r="G103" s="72"/>
      <c r="H103" s="71"/>
      <c r="I103" s="71"/>
      <c r="J103" s="71"/>
      <c r="K103" s="71"/>
      <c r="L103" s="71"/>
      <c r="M103" s="71"/>
      <c r="N103" s="57">
        <f t="shared" si="18"/>
        <v>0</v>
      </c>
      <c r="O103" s="90"/>
      <c r="P103" s="29"/>
      <c r="Q103" s="29"/>
      <c r="R103" s="29"/>
      <c r="S103" s="21"/>
      <c r="T103" s="94" t="s">
        <v>54</v>
      </c>
      <c r="U103" s="96"/>
      <c r="V103" s="96"/>
      <c r="Y103" s="20"/>
    </row>
    <row r="104" spans="1:25" ht="120.75" customHeight="1" hidden="1">
      <c r="A104" s="70">
        <v>205200</v>
      </c>
      <c r="B104" s="166" t="s">
        <v>49</v>
      </c>
      <c r="C104" s="167"/>
      <c r="D104" s="71"/>
      <c r="E104" s="71"/>
      <c r="F104" s="73"/>
      <c r="G104" s="72"/>
      <c r="H104" s="71"/>
      <c r="I104" s="71"/>
      <c r="J104" s="71"/>
      <c r="K104" s="71"/>
      <c r="L104" s="71"/>
      <c r="M104" s="71"/>
      <c r="N104" s="57">
        <f t="shared" si="18"/>
        <v>0</v>
      </c>
      <c r="O104" s="90"/>
      <c r="P104" s="29"/>
      <c r="Q104" s="29"/>
      <c r="R104" s="29"/>
      <c r="S104" s="21"/>
      <c r="T104" s="97" t="s">
        <v>52</v>
      </c>
      <c r="U104" s="98"/>
      <c r="Y104" s="20"/>
    </row>
    <row r="105" spans="1:25" ht="29.25" customHeight="1" hidden="1">
      <c r="A105" s="165">
        <v>208100</v>
      </c>
      <c r="B105" s="164" t="s">
        <v>31</v>
      </c>
      <c r="C105" s="164"/>
      <c r="D105" s="68" t="s">
        <v>45</v>
      </c>
      <c r="E105" s="73"/>
      <c r="F105" s="73"/>
      <c r="G105" s="68"/>
      <c r="H105" s="73"/>
      <c r="I105" s="73"/>
      <c r="J105" s="71"/>
      <c r="K105" s="71"/>
      <c r="L105" s="71"/>
      <c r="M105" s="71"/>
      <c r="N105" s="57">
        <f t="shared" si="18"/>
        <v>0</v>
      </c>
      <c r="O105" s="90"/>
      <c r="P105" s="29"/>
      <c r="Q105" s="29"/>
      <c r="R105" s="29"/>
      <c r="S105" s="21"/>
      <c r="T105" s="99" t="s">
        <v>44</v>
      </c>
      <c r="U105" s="96"/>
      <c r="V105" s="96"/>
      <c r="Y105" s="20"/>
    </row>
    <row r="106" spans="1:25" ht="42.75" customHeight="1" hidden="1">
      <c r="A106" s="165"/>
      <c r="B106" s="164"/>
      <c r="C106" s="164"/>
      <c r="D106" s="68" t="s">
        <v>69</v>
      </c>
      <c r="E106" s="73"/>
      <c r="F106" s="73"/>
      <c r="G106" s="68"/>
      <c r="H106" s="73"/>
      <c r="I106" s="73"/>
      <c r="J106" s="71"/>
      <c r="K106" s="71"/>
      <c r="L106" s="71"/>
      <c r="M106" s="71"/>
      <c r="N106" s="57">
        <f t="shared" si="18"/>
        <v>0</v>
      </c>
      <c r="O106" s="90"/>
      <c r="P106" s="29"/>
      <c r="Q106" s="29"/>
      <c r="R106" s="29"/>
      <c r="S106" s="21"/>
      <c r="T106" s="99" t="s">
        <v>53</v>
      </c>
      <c r="U106" s="96"/>
      <c r="Y106" s="20"/>
    </row>
    <row r="107" spans="1:25" ht="36.75" customHeight="1" hidden="1">
      <c r="A107" s="165"/>
      <c r="B107" s="164"/>
      <c r="C107" s="164"/>
      <c r="D107" s="68" t="s">
        <v>32</v>
      </c>
      <c r="E107" s="73"/>
      <c r="F107" s="73"/>
      <c r="G107" s="68"/>
      <c r="H107" s="73"/>
      <c r="I107" s="73"/>
      <c r="J107" s="71"/>
      <c r="K107" s="71"/>
      <c r="L107" s="71"/>
      <c r="M107" s="71"/>
      <c r="N107" s="57">
        <f aca="true" t="shared" si="19" ref="N107:N144">E107+F107</f>
        <v>0</v>
      </c>
      <c r="O107" s="90"/>
      <c r="P107" s="29"/>
      <c r="Q107" s="29"/>
      <c r="R107" s="29"/>
      <c r="S107" s="21"/>
      <c r="T107" s="106" t="s">
        <v>58</v>
      </c>
      <c r="U107" s="107"/>
      <c r="V107" s="107"/>
      <c r="Y107" s="20"/>
    </row>
    <row r="108" spans="1:25" ht="29.25" customHeight="1" hidden="1">
      <c r="A108" s="165"/>
      <c r="B108" s="164"/>
      <c r="C108" s="164"/>
      <c r="D108" s="68" t="s">
        <v>33</v>
      </c>
      <c r="E108" s="73"/>
      <c r="F108" s="73"/>
      <c r="G108" s="68"/>
      <c r="H108" s="73"/>
      <c r="I108" s="73"/>
      <c r="J108" s="71"/>
      <c r="K108" s="71"/>
      <c r="L108" s="71"/>
      <c r="M108" s="71"/>
      <c r="N108" s="57">
        <f t="shared" si="19"/>
        <v>0</v>
      </c>
      <c r="O108" s="90"/>
      <c r="P108" s="29"/>
      <c r="Q108" s="29"/>
      <c r="R108" s="29"/>
      <c r="S108" s="21"/>
      <c r="T108" s="104" t="s">
        <v>51</v>
      </c>
      <c r="U108" s="105"/>
      <c r="V108" s="105"/>
      <c r="Y108" s="20"/>
    </row>
    <row r="109" spans="1:25" ht="29.25" customHeight="1" hidden="1">
      <c r="A109" s="165"/>
      <c r="B109" s="164"/>
      <c r="C109" s="164"/>
      <c r="D109" s="68" t="s">
        <v>34</v>
      </c>
      <c r="E109" s="73"/>
      <c r="F109" s="73"/>
      <c r="G109" s="68"/>
      <c r="H109" s="73"/>
      <c r="I109" s="73"/>
      <c r="J109" s="71"/>
      <c r="K109" s="71"/>
      <c r="L109" s="71"/>
      <c r="M109" s="71"/>
      <c r="N109" s="57">
        <f t="shared" si="19"/>
        <v>0</v>
      </c>
      <c r="O109" s="90"/>
      <c r="P109" s="29"/>
      <c r="Q109" s="29"/>
      <c r="R109" s="29"/>
      <c r="S109" s="21"/>
      <c r="T109" s="99"/>
      <c r="U109" s="100"/>
      <c r="Y109" s="20"/>
    </row>
    <row r="110" spans="1:25" ht="29.25" customHeight="1" hidden="1">
      <c r="A110" s="165"/>
      <c r="B110" s="164"/>
      <c r="C110" s="164"/>
      <c r="D110" s="68" t="s">
        <v>46</v>
      </c>
      <c r="E110" s="73"/>
      <c r="F110" s="73"/>
      <c r="G110" s="68"/>
      <c r="H110" s="73"/>
      <c r="I110" s="73"/>
      <c r="J110" s="71"/>
      <c r="K110" s="71"/>
      <c r="L110" s="71"/>
      <c r="M110" s="71"/>
      <c r="N110" s="57">
        <f t="shared" si="19"/>
        <v>0</v>
      </c>
      <c r="O110" s="90"/>
      <c r="P110" s="29"/>
      <c r="Q110" s="29"/>
      <c r="R110" s="29"/>
      <c r="S110" s="21"/>
      <c r="T110" s="13"/>
      <c r="U110" s="20"/>
      <c r="Y110" s="20"/>
    </row>
    <row r="111" spans="1:25" ht="55.5" customHeight="1" hidden="1">
      <c r="A111" s="165"/>
      <c r="B111" s="164"/>
      <c r="C111" s="164"/>
      <c r="D111" s="68" t="s">
        <v>47</v>
      </c>
      <c r="E111" s="73"/>
      <c r="F111" s="73"/>
      <c r="G111" s="68"/>
      <c r="H111" s="73"/>
      <c r="I111" s="73"/>
      <c r="J111" s="71"/>
      <c r="K111" s="71"/>
      <c r="L111" s="71"/>
      <c r="M111" s="71"/>
      <c r="N111" s="57">
        <f t="shared" si="19"/>
        <v>0</v>
      </c>
      <c r="O111" s="90"/>
      <c r="P111" s="29"/>
      <c r="Q111" s="29"/>
      <c r="R111" s="29"/>
      <c r="S111" s="21"/>
      <c r="T111" s="13"/>
      <c r="U111" s="20"/>
      <c r="Y111" s="20"/>
    </row>
    <row r="112" spans="1:25" ht="36.75" customHeight="1" hidden="1">
      <c r="A112" s="165"/>
      <c r="B112" s="164"/>
      <c r="C112" s="164"/>
      <c r="D112" s="68"/>
      <c r="E112" s="73"/>
      <c r="F112" s="73"/>
      <c r="G112" s="68"/>
      <c r="H112" s="73"/>
      <c r="I112" s="73"/>
      <c r="J112" s="71"/>
      <c r="K112" s="71"/>
      <c r="L112" s="71"/>
      <c r="M112" s="71"/>
      <c r="N112" s="57">
        <f t="shared" si="19"/>
        <v>0</v>
      </c>
      <c r="O112" s="90"/>
      <c r="P112" s="29"/>
      <c r="Q112" s="29"/>
      <c r="R112" s="29"/>
      <c r="S112" s="21"/>
      <c r="T112" s="13"/>
      <c r="U112" s="20"/>
      <c r="Y112" s="20"/>
    </row>
    <row r="113" spans="1:21" ht="36.75" customHeight="1" hidden="1">
      <c r="A113" s="165">
        <v>208200</v>
      </c>
      <c r="B113" s="164" t="s">
        <v>18</v>
      </c>
      <c r="C113" s="164"/>
      <c r="D113" s="68" t="s">
        <v>45</v>
      </c>
      <c r="E113" s="62"/>
      <c r="F113" s="62"/>
      <c r="G113" s="68"/>
      <c r="H113" s="62"/>
      <c r="I113" s="62"/>
      <c r="J113" s="56"/>
      <c r="K113" s="56"/>
      <c r="L113" s="56"/>
      <c r="M113" s="56"/>
      <c r="N113" s="57">
        <f t="shared" si="19"/>
        <v>0</v>
      </c>
      <c r="O113" s="90"/>
      <c r="P113" s="30"/>
      <c r="Q113" s="30"/>
      <c r="R113" s="30"/>
      <c r="S113" s="19"/>
      <c r="T113" s="1"/>
      <c r="U113" s="20"/>
    </row>
    <row r="114" spans="1:20" ht="36.75" customHeight="1" hidden="1">
      <c r="A114" s="165"/>
      <c r="B114" s="164"/>
      <c r="C114" s="164"/>
      <c r="D114" s="68" t="s">
        <v>69</v>
      </c>
      <c r="E114" s="62"/>
      <c r="F114" s="73"/>
      <c r="G114" s="68"/>
      <c r="H114" s="62"/>
      <c r="I114" s="73"/>
      <c r="J114" s="56"/>
      <c r="K114" s="56"/>
      <c r="L114" s="56"/>
      <c r="M114" s="56"/>
      <c r="N114" s="57">
        <f t="shared" si="19"/>
        <v>0</v>
      </c>
      <c r="O114" s="90"/>
      <c r="P114" s="30"/>
      <c r="Q114" s="30"/>
      <c r="R114" s="30"/>
      <c r="S114" s="21"/>
      <c r="T114" s="13"/>
    </row>
    <row r="115" spans="1:20" ht="25.5" customHeight="1" hidden="1">
      <c r="A115" s="165"/>
      <c r="B115" s="164"/>
      <c r="C115" s="164"/>
      <c r="D115" s="68" t="s">
        <v>32</v>
      </c>
      <c r="E115" s="62"/>
      <c r="F115" s="73"/>
      <c r="G115" s="68"/>
      <c r="H115" s="62"/>
      <c r="I115" s="73"/>
      <c r="J115" s="56"/>
      <c r="K115" s="56"/>
      <c r="L115" s="56"/>
      <c r="M115" s="56"/>
      <c r="N115" s="57">
        <f t="shared" si="19"/>
        <v>0</v>
      </c>
      <c r="O115" s="90"/>
      <c r="P115" s="30"/>
      <c r="Q115" s="30"/>
      <c r="R115" s="30"/>
      <c r="S115" s="21"/>
      <c r="T115" s="13"/>
    </row>
    <row r="116" spans="1:20" ht="25.5" customHeight="1" hidden="1">
      <c r="A116" s="165"/>
      <c r="B116" s="164"/>
      <c r="C116" s="164"/>
      <c r="D116" s="68" t="s">
        <v>33</v>
      </c>
      <c r="E116" s="62"/>
      <c r="F116" s="73"/>
      <c r="G116" s="68"/>
      <c r="H116" s="62"/>
      <c r="I116" s="73"/>
      <c r="J116" s="56"/>
      <c r="K116" s="56"/>
      <c r="L116" s="56"/>
      <c r="M116" s="56"/>
      <c r="N116" s="57">
        <f t="shared" si="19"/>
        <v>0</v>
      </c>
      <c r="O116" s="90"/>
      <c r="P116" s="30"/>
      <c r="Q116" s="30"/>
      <c r="R116" s="30"/>
      <c r="S116" s="21"/>
      <c r="T116" s="13"/>
    </row>
    <row r="117" spans="1:20" ht="25.5" customHeight="1" hidden="1">
      <c r="A117" s="165"/>
      <c r="B117" s="164"/>
      <c r="C117" s="164"/>
      <c r="D117" s="68" t="s">
        <v>34</v>
      </c>
      <c r="E117" s="62"/>
      <c r="F117" s="73"/>
      <c r="G117" s="68"/>
      <c r="H117" s="62"/>
      <c r="I117" s="73"/>
      <c r="J117" s="56"/>
      <c r="K117" s="56"/>
      <c r="L117" s="56"/>
      <c r="M117" s="56"/>
      <c r="N117" s="57">
        <f t="shared" si="19"/>
        <v>0</v>
      </c>
      <c r="O117" s="90"/>
      <c r="P117" s="30"/>
      <c r="Q117" s="30"/>
      <c r="R117" s="30"/>
      <c r="S117" s="21"/>
      <c r="T117" s="13"/>
    </row>
    <row r="118" spans="1:20" ht="31.5" customHeight="1" hidden="1">
      <c r="A118" s="165"/>
      <c r="B118" s="164"/>
      <c r="C118" s="164"/>
      <c r="D118" s="68" t="s">
        <v>46</v>
      </c>
      <c r="E118" s="62"/>
      <c r="F118" s="73"/>
      <c r="G118" s="68"/>
      <c r="H118" s="62"/>
      <c r="I118" s="73"/>
      <c r="J118" s="56"/>
      <c r="K118" s="56"/>
      <c r="L118" s="56"/>
      <c r="M118" s="56"/>
      <c r="N118" s="57">
        <f t="shared" si="19"/>
        <v>0</v>
      </c>
      <c r="O118" s="90"/>
      <c r="P118" s="30"/>
      <c r="Q118" s="30"/>
      <c r="R118" s="30"/>
      <c r="S118" s="21"/>
      <c r="T118" s="13"/>
    </row>
    <row r="119" spans="1:20" ht="63.75" customHeight="1" hidden="1">
      <c r="A119" s="165"/>
      <c r="B119" s="164"/>
      <c r="C119" s="164"/>
      <c r="D119" s="68" t="s">
        <v>47</v>
      </c>
      <c r="E119" s="62"/>
      <c r="F119" s="73"/>
      <c r="G119" s="68"/>
      <c r="H119" s="62"/>
      <c r="I119" s="73"/>
      <c r="J119" s="56"/>
      <c r="K119" s="56"/>
      <c r="L119" s="56"/>
      <c r="M119" s="56"/>
      <c r="N119" s="57">
        <f t="shared" si="19"/>
        <v>0</v>
      </c>
      <c r="O119" s="90"/>
      <c r="P119" s="30"/>
      <c r="Q119" s="30"/>
      <c r="R119" s="30"/>
      <c r="S119" s="21"/>
      <c r="T119" s="13"/>
    </row>
    <row r="120" spans="1:20" ht="35.25" customHeight="1" hidden="1">
      <c r="A120" s="165"/>
      <c r="B120" s="164"/>
      <c r="C120" s="164"/>
      <c r="D120" s="68"/>
      <c r="E120" s="62"/>
      <c r="F120" s="73"/>
      <c r="G120" s="68"/>
      <c r="H120" s="62"/>
      <c r="I120" s="73"/>
      <c r="J120" s="56"/>
      <c r="K120" s="56"/>
      <c r="L120" s="56"/>
      <c r="M120" s="56"/>
      <c r="N120" s="57">
        <f t="shared" si="19"/>
        <v>0</v>
      </c>
      <c r="O120" s="90"/>
      <c r="P120" s="30"/>
      <c r="Q120" s="30"/>
      <c r="R120" s="30"/>
      <c r="S120" s="21"/>
      <c r="T120" s="13"/>
    </row>
    <row r="121" spans="1:20" ht="34.5" customHeight="1" hidden="1">
      <c r="A121" s="165">
        <v>602100</v>
      </c>
      <c r="B121" s="164" t="s">
        <v>35</v>
      </c>
      <c r="C121" s="164"/>
      <c r="D121" s="68" t="s">
        <v>45</v>
      </c>
      <c r="E121" s="73"/>
      <c r="F121" s="73"/>
      <c r="G121" s="56"/>
      <c r="H121" s="73"/>
      <c r="I121" s="73"/>
      <c r="J121" s="56"/>
      <c r="K121" s="56"/>
      <c r="L121" s="56"/>
      <c r="M121" s="56"/>
      <c r="N121" s="57">
        <f t="shared" si="19"/>
        <v>0</v>
      </c>
      <c r="O121" s="90"/>
      <c r="P121" s="30"/>
      <c r="Q121" s="30"/>
      <c r="R121" s="30"/>
      <c r="S121" s="21"/>
      <c r="T121" s="1"/>
    </row>
    <row r="122" spans="1:20" ht="66.75" customHeight="1" hidden="1">
      <c r="A122" s="165"/>
      <c r="B122" s="164"/>
      <c r="C122" s="164"/>
      <c r="D122" s="68" t="s">
        <v>69</v>
      </c>
      <c r="E122" s="73"/>
      <c r="F122" s="73"/>
      <c r="G122" s="56"/>
      <c r="H122" s="73"/>
      <c r="I122" s="73"/>
      <c r="J122" s="56"/>
      <c r="K122" s="56"/>
      <c r="L122" s="56"/>
      <c r="M122" s="56"/>
      <c r="N122" s="57">
        <f t="shared" si="19"/>
        <v>0</v>
      </c>
      <c r="O122" s="90"/>
      <c r="P122" s="30"/>
      <c r="Q122" s="30"/>
      <c r="R122" s="30"/>
      <c r="S122" s="21"/>
      <c r="T122" s="1"/>
    </row>
    <row r="123" spans="1:20" ht="34.5" customHeight="1" hidden="1">
      <c r="A123" s="165"/>
      <c r="B123" s="164"/>
      <c r="C123" s="164"/>
      <c r="D123" s="68" t="s">
        <v>32</v>
      </c>
      <c r="E123" s="73"/>
      <c r="F123" s="73"/>
      <c r="G123" s="56"/>
      <c r="H123" s="73"/>
      <c r="I123" s="73"/>
      <c r="J123" s="56"/>
      <c r="K123" s="56"/>
      <c r="L123" s="56"/>
      <c r="M123" s="56"/>
      <c r="N123" s="57">
        <f t="shared" si="19"/>
        <v>0</v>
      </c>
      <c r="O123" s="90"/>
      <c r="P123" s="30"/>
      <c r="Q123" s="30"/>
      <c r="R123" s="30"/>
      <c r="S123" s="21"/>
      <c r="T123" s="1"/>
    </row>
    <row r="124" spans="1:20" ht="34.5" customHeight="1" hidden="1">
      <c r="A124" s="165"/>
      <c r="B124" s="164"/>
      <c r="C124" s="164"/>
      <c r="D124" s="68" t="s">
        <v>33</v>
      </c>
      <c r="E124" s="73"/>
      <c r="F124" s="73"/>
      <c r="G124" s="56"/>
      <c r="H124" s="73"/>
      <c r="I124" s="73"/>
      <c r="J124" s="56"/>
      <c r="K124" s="56"/>
      <c r="L124" s="56"/>
      <c r="M124" s="56"/>
      <c r="N124" s="57">
        <f t="shared" si="19"/>
        <v>0</v>
      </c>
      <c r="O124" s="90"/>
      <c r="P124" s="30"/>
      <c r="Q124" s="30"/>
      <c r="R124" s="30"/>
      <c r="S124" s="21"/>
      <c r="T124" s="1"/>
    </row>
    <row r="125" spans="1:20" ht="34.5" customHeight="1" hidden="1">
      <c r="A125" s="165"/>
      <c r="B125" s="164"/>
      <c r="C125" s="164"/>
      <c r="D125" s="68" t="s">
        <v>34</v>
      </c>
      <c r="E125" s="73"/>
      <c r="F125" s="73"/>
      <c r="G125" s="56"/>
      <c r="H125" s="73"/>
      <c r="I125" s="73"/>
      <c r="J125" s="56"/>
      <c r="K125" s="56"/>
      <c r="L125" s="56"/>
      <c r="M125" s="56"/>
      <c r="N125" s="57">
        <f t="shared" si="19"/>
        <v>0</v>
      </c>
      <c r="O125" s="90"/>
      <c r="P125" s="30"/>
      <c r="Q125" s="30"/>
      <c r="R125" s="30"/>
      <c r="S125" s="21"/>
      <c r="T125" s="1"/>
    </row>
    <row r="126" spans="1:20" ht="30.75" customHeight="1" hidden="1">
      <c r="A126" s="165"/>
      <c r="B126" s="164"/>
      <c r="C126" s="164"/>
      <c r="D126" s="68" t="s">
        <v>46</v>
      </c>
      <c r="E126" s="73"/>
      <c r="F126" s="73"/>
      <c r="G126" s="56"/>
      <c r="H126" s="73"/>
      <c r="I126" s="73"/>
      <c r="J126" s="56"/>
      <c r="K126" s="56"/>
      <c r="L126" s="56"/>
      <c r="M126" s="56"/>
      <c r="N126" s="57">
        <f t="shared" si="19"/>
        <v>0</v>
      </c>
      <c r="O126" s="90"/>
      <c r="P126" s="30"/>
      <c r="Q126" s="30"/>
      <c r="R126" s="30"/>
      <c r="S126" s="21"/>
      <c r="T126" s="1"/>
    </row>
    <row r="127" spans="1:20" ht="64.5" customHeight="1" hidden="1">
      <c r="A127" s="165"/>
      <c r="B127" s="164"/>
      <c r="C127" s="164"/>
      <c r="D127" s="68" t="s">
        <v>47</v>
      </c>
      <c r="E127" s="73"/>
      <c r="F127" s="73"/>
      <c r="G127" s="56"/>
      <c r="H127" s="73"/>
      <c r="I127" s="73"/>
      <c r="J127" s="56"/>
      <c r="K127" s="56"/>
      <c r="L127" s="56"/>
      <c r="M127" s="56"/>
      <c r="N127" s="57">
        <f t="shared" si="19"/>
        <v>0</v>
      </c>
      <c r="O127" s="90"/>
      <c r="P127" s="30"/>
      <c r="Q127" s="30"/>
      <c r="R127" s="30"/>
      <c r="S127" s="21"/>
      <c r="T127" s="1"/>
    </row>
    <row r="128" spans="1:20" ht="30.75" customHeight="1" hidden="1">
      <c r="A128" s="165"/>
      <c r="B128" s="164"/>
      <c r="C128" s="164"/>
      <c r="D128" s="68"/>
      <c r="E128" s="73"/>
      <c r="F128" s="73"/>
      <c r="G128" s="56"/>
      <c r="H128" s="73"/>
      <c r="I128" s="73"/>
      <c r="J128" s="56"/>
      <c r="K128" s="56"/>
      <c r="L128" s="56"/>
      <c r="M128" s="56"/>
      <c r="N128" s="57">
        <f t="shared" si="19"/>
        <v>0</v>
      </c>
      <c r="O128" s="90"/>
      <c r="P128" s="30"/>
      <c r="Q128" s="30"/>
      <c r="R128" s="30"/>
      <c r="S128" s="21"/>
      <c r="T128" s="1"/>
    </row>
    <row r="129" spans="1:20" ht="39" customHeight="1" hidden="1">
      <c r="A129" s="165">
        <v>602200</v>
      </c>
      <c r="B129" s="164" t="s">
        <v>26</v>
      </c>
      <c r="C129" s="164"/>
      <c r="D129" s="68" t="s">
        <v>45</v>
      </c>
      <c r="E129" s="62"/>
      <c r="F129" s="62"/>
      <c r="G129" s="56"/>
      <c r="H129" s="62"/>
      <c r="I129" s="62"/>
      <c r="J129" s="56"/>
      <c r="K129" s="56"/>
      <c r="L129" s="56"/>
      <c r="M129" s="56"/>
      <c r="N129" s="57">
        <f t="shared" si="19"/>
        <v>0</v>
      </c>
      <c r="O129" s="90"/>
      <c r="P129" s="30"/>
      <c r="Q129" s="30"/>
      <c r="R129" s="30"/>
      <c r="S129" s="17"/>
      <c r="T129" s="1"/>
    </row>
    <row r="130" spans="1:21" ht="64.5" customHeight="1" hidden="1">
      <c r="A130" s="165"/>
      <c r="B130" s="164"/>
      <c r="C130" s="164"/>
      <c r="D130" s="68" t="s">
        <v>69</v>
      </c>
      <c r="E130" s="62"/>
      <c r="F130" s="73"/>
      <c r="G130" s="56"/>
      <c r="H130" s="62"/>
      <c r="I130" s="73"/>
      <c r="J130" s="56"/>
      <c r="K130" s="56"/>
      <c r="L130" s="56"/>
      <c r="M130" s="56"/>
      <c r="N130" s="57">
        <f t="shared" si="19"/>
        <v>0</v>
      </c>
      <c r="O130" s="90"/>
      <c r="P130" s="30"/>
      <c r="Q130" s="30"/>
      <c r="R130" s="30"/>
      <c r="S130" s="17"/>
      <c r="T130" s="1"/>
      <c r="U130" s="13"/>
    </row>
    <row r="131" spans="1:21" ht="30.75" customHeight="1" hidden="1">
      <c r="A131" s="165"/>
      <c r="B131" s="164"/>
      <c r="C131" s="164"/>
      <c r="D131" s="68" t="s">
        <v>32</v>
      </c>
      <c r="E131" s="62"/>
      <c r="F131" s="73"/>
      <c r="G131" s="56"/>
      <c r="H131" s="62"/>
      <c r="I131" s="73"/>
      <c r="J131" s="56"/>
      <c r="K131" s="56"/>
      <c r="L131" s="56"/>
      <c r="M131" s="56"/>
      <c r="N131" s="57">
        <f t="shared" si="19"/>
        <v>0</v>
      </c>
      <c r="O131" s="90"/>
      <c r="P131" s="30"/>
      <c r="Q131" s="30"/>
      <c r="R131" s="30"/>
      <c r="S131" s="17"/>
      <c r="T131" s="1"/>
      <c r="U131" s="13"/>
    </row>
    <row r="132" spans="1:21" ht="30.75" customHeight="1" hidden="1">
      <c r="A132" s="165"/>
      <c r="B132" s="164"/>
      <c r="C132" s="164"/>
      <c r="D132" s="68" t="s">
        <v>33</v>
      </c>
      <c r="E132" s="62"/>
      <c r="F132" s="73"/>
      <c r="G132" s="56"/>
      <c r="H132" s="62"/>
      <c r="I132" s="73"/>
      <c r="J132" s="56"/>
      <c r="K132" s="56"/>
      <c r="L132" s="56"/>
      <c r="M132" s="56"/>
      <c r="N132" s="57">
        <f t="shared" si="19"/>
        <v>0</v>
      </c>
      <c r="O132" s="90"/>
      <c r="P132" s="30"/>
      <c r="Q132" s="30"/>
      <c r="R132" s="30"/>
      <c r="S132" s="17"/>
      <c r="T132" s="1"/>
      <c r="U132" s="13"/>
    </row>
    <row r="133" spans="1:21" ht="39.75" customHeight="1" hidden="1">
      <c r="A133" s="165"/>
      <c r="B133" s="164"/>
      <c r="C133" s="164"/>
      <c r="D133" s="68" t="s">
        <v>34</v>
      </c>
      <c r="E133" s="62"/>
      <c r="F133" s="73"/>
      <c r="G133" s="56"/>
      <c r="H133" s="62"/>
      <c r="I133" s="73"/>
      <c r="J133" s="56"/>
      <c r="K133" s="56"/>
      <c r="L133" s="56"/>
      <c r="M133" s="56"/>
      <c r="N133" s="57">
        <f t="shared" si="19"/>
        <v>0</v>
      </c>
      <c r="O133" s="90"/>
      <c r="P133" s="30"/>
      <c r="Q133" s="30"/>
      <c r="R133" s="30"/>
      <c r="S133" s="17"/>
      <c r="T133" s="1"/>
      <c r="U133" s="13"/>
    </row>
    <row r="134" spans="1:21" ht="30.75" customHeight="1" hidden="1">
      <c r="A134" s="165"/>
      <c r="B134" s="164"/>
      <c r="C134" s="164"/>
      <c r="D134" s="68" t="s">
        <v>46</v>
      </c>
      <c r="E134" s="62"/>
      <c r="F134" s="73"/>
      <c r="G134" s="56"/>
      <c r="H134" s="62"/>
      <c r="I134" s="73"/>
      <c r="J134" s="56"/>
      <c r="K134" s="56"/>
      <c r="L134" s="56"/>
      <c r="M134" s="56"/>
      <c r="N134" s="57">
        <f t="shared" si="19"/>
        <v>0</v>
      </c>
      <c r="O134" s="90"/>
      <c r="P134" s="30"/>
      <c r="Q134" s="30"/>
      <c r="R134" s="30"/>
      <c r="S134" s="17"/>
      <c r="T134" s="1"/>
      <c r="U134" s="13"/>
    </row>
    <row r="135" spans="1:21" ht="30.75" customHeight="1" hidden="1">
      <c r="A135" s="165"/>
      <c r="B135" s="164"/>
      <c r="C135" s="164"/>
      <c r="D135" s="68" t="s">
        <v>47</v>
      </c>
      <c r="E135" s="62"/>
      <c r="F135" s="73"/>
      <c r="G135" s="56"/>
      <c r="H135" s="62"/>
      <c r="I135" s="73"/>
      <c r="J135" s="56"/>
      <c r="K135" s="56"/>
      <c r="L135" s="56"/>
      <c r="M135" s="56"/>
      <c r="N135" s="57">
        <f t="shared" si="19"/>
        <v>0</v>
      </c>
      <c r="O135" s="90"/>
      <c r="P135" s="30"/>
      <c r="Q135" s="30"/>
      <c r="R135" s="30"/>
      <c r="S135" s="17"/>
      <c r="T135" s="1"/>
      <c r="U135" s="13"/>
    </row>
    <row r="136" spans="1:20" ht="57" customHeight="1" hidden="1">
      <c r="A136" s="165"/>
      <c r="B136" s="164"/>
      <c r="C136" s="164"/>
      <c r="D136" s="68"/>
      <c r="E136" s="62"/>
      <c r="F136" s="73"/>
      <c r="G136" s="56"/>
      <c r="H136" s="62"/>
      <c r="I136" s="73"/>
      <c r="J136" s="56"/>
      <c r="K136" s="56"/>
      <c r="L136" s="56"/>
      <c r="M136" s="56"/>
      <c r="N136" s="57">
        <f t="shared" si="19"/>
        <v>0</v>
      </c>
      <c r="O136" s="90"/>
      <c r="P136" s="30"/>
      <c r="Q136" s="30"/>
      <c r="R136" s="30"/>
      <c r="S136" s="17"/>
      <c r="T136" s="1"/>
    </row>
    <row r="137" spans="1:20" ht="55.5" customHeight="1" hidden="1">
      <c r="A137" s="165">
        <v>208400</v>
      </c>
      <c r="B137" s="164" t="s">
        <v>20</v>
      </c>
      <c r="C137" s="164"/>
      <c r="D137" s="68" t="s">
        <v>12</v>
      </c>
      <c r="E137" s="62"/>
      <c r="F137" s="62"/>
      <c r="G137" s="56"/>
      <c r="H137" s="62"/>
      <c r="I137" s="62"/>
      <c r="J137" s="56"/>
      <c r="K137" s="56"/>
      <c r="L137" s="56"/>
      <c r="M137" s="56"/>
      <c r="N137" s="57">
        <f t="shared" si="19"/>
        <v>0</v>
      </c>
      <c r="O137" s="90"/>
      <c r="P137" s="30"/>
      <c r="Q137" s="30"/>
      <c r="R137" s="30"/>
      <c r="S137" s="17"/>
      <c r="T137" s="1"/>
    </row>
    <row r="138" spans="1:20" ht="34.5" customHeight="1" hidden="1">
      <c r="A138" s="165"/>
      <c r="B138" s="164"/>
      <c r="C138" s="164"/>
      <c r="D138" s="68"/>
      <c r="E138" s="62"/>
      <c r="F138" s="62"/>
      <c r="G138" s="56"/>
      <c r="H138" s="62"/>
      <c r="I138" s="62"/>
      <c r="J138" s="56"/>
      <c r="K138" s="56"/>
      <c r="L138" s="56"/>
      <c r="M138" s="56"/>
      <c r="N138" s="57">
        <f t="shared" si="19"/>
        <v>0</v>
      </c>
      <c r="O138" s="90"/>
      <c r="P138" s="30"/>
      <c r="Q138" s="30"/>
      <c r="R138" s="30"/>
      <c r="S138" s="17"/>
      <c r="T138" s="1"/>
    </row>
    <row r="139" spans="1:20" ht="61.5" customHeight="1" hidden="1">
      <c r="A139" s="165"/>
      <c r="B139" s="164"/>
      <c r="C139" s="164"/>
      <c r="D139" s="68"/>
      <c r="E139" s="62"/>
      <c r="F139" s="62"/>
      <c r="G139" s="56"/>
      <c r="H139" s="62"/>
      <c r="I139" s="62"/>
      <c r="J139" s="56"/>
      <c r="K139" s="56"/>
      <c r="L139" s="56"/>
      <c r="M139" s="56"/>
      <c r="N139" s="57">
        <f t="shared" si="19"/>
        <v>0</v>
      </c>
      <c r="O139" s="90"/>
      <c r="P139" s="30"/>
      <c r="Q139" s="30"/>
      <c r="R139" s="30"/>
      <c r="S139" s="17"/>
      <c r="T139" s="1"/>
    </row>
    <row r="140" spans="1:20" ht="61.5" customHeight="1" hidden="1">
      <c r="A140" s="165"/>
      <c r="B140" s="164"/>
      <c r="C140" s="164"/>
      <c r="D140" s="68"/>
      <c r="E140" s="62"/>
      <c r="F140" s="62"/>
      <c r="G140" s="56"/>
      <c r="H140" s="62"/>
      <c r="I140" s="62"/>
      <c r="J140" s="56"/>
      <c r="K140" s="56"/>
      <c r="L140" s="56"/>
      <c r="M140" s="56"/>
      <c r="N140" s="57">
        <f t="shared" si="19"/>
        <v>0</v>
      </c>
      <c r="O140" s="90"/>
      <c r="P140" s="30"/>
      <c r="Q140" s="30"/>
      <c r="R140" s="30"/>
      <c r="S140" s="17"/>
      <c r="T140" s="1"/>
    </row>
    <row r="141" spans="1:20" ht="55.5" customHeight="1" hidden="1">
      <c r="A141" s="172"/>
      <c r="B141" s="164"/>
      <c r="C141" s="164"/>
      <c r="D141" s="68" t="s">
        <v>19</v>
      </c>
      <c r="E141" s="63"/>
      <c r="F141" s="63"/>
      <c r="G141" s="58"/>
      <c r="H141" s="63"/>
      <c r="I141" s="63"/>
      <c r="J141" s="56"/>
      <c r="K141" s="56"/>
      <c r="L141" s="56"/>
      <c r="M141" s="56"/>
      <c r="N141" s="57">
        <f t="shared" si="19"/>
        <v>0</v>
      </c>
      <c r="O141" s="90"/>
      <c r="P141" s="30"/>
      <c r="Q141" s="30"/>
      <c r="R141" s="30"/>
      <c r="S141" s="17"/>
      <c r="T141" s="1"/>
    </row>
    <row r="142" spans="1:20" ht="59.25" customHeight="1" hidden="1">
      <c r="A142" s="165">
        <v>602400</v>
      </c>
      <c r="B142" s="164" t="s">
        <v>20</v>
      </c>
      <c r="C142" s="164"/>
      <c r="D142" s="68" t="s">
        <v>12</v>
      </c>
      <c r="E142" s="62"/>
      <c r="F142" s="62"/>
      <c r="G142" s="58"/>
      <c r="H142" s="63"/>
      <c r="I142" s="63"/>
      <c r="J142" s="56"/>
      <c r="K142" s="56"/>
      <c r="L142" s="56"/>
      <c r="M142" s="56"/>
      <c r="N142" s="57">
        <f t="shared" si="19"/>
        <v>0</v>
      </c>
      <c r="O142" s="90"/>
      <c r="P142" s="30"/>
      <c r="Q142" s="30"/>
      <c r="R142" s="30"/>
      <c r="S142" s="17"/>
      <c r="T142" s="1"/>
    </row>
    <row r="143" spans="1:20" ht="59.25" customHeight="1" hidden="1">
      <c r="A143" s="170"/>
      <c r="B143" s="168"/>
      <c r="C143" s="168"/>
      <c r="D143" s="68"/>
      <c r="E143" s="62"/>
      <c r="F143" s="62"/>
      <c r="G143" s="101"/>
      <c r="H143" s="102"/>
      <c r="I143" s="102"/>
      <c r="J143" s="103"/>
      <c r="K143" s="103"/>
      <c r="L143" s="103"/>
      <c r="M143" s="103"/>
      <c r="N143" s="57">
        <f t="shared" si="19"/>
        <v>0</v>
      </c>
      <c r="O143" s="90"/>
      <c r="P143" s="30"/>
      <c r="Q143" s="30"/>
      <c r="R143" s="30"/>
      <c r="S143" s="17"/>
      <c r="T143" s="1"/>
    </row>
    <row r="144" spans="1:20" ht="66.75" customHeight="1" hidden="1" thickBot="1">
      <c r="A144" s="171"/>
      <c r="B144" s="169"/>
      <c r="C144" s="169"/>
      <c r="D144" s="69" t="s">
        <v>19</v>
      </c>
      <c r="E144" s="64"/>
      <c r="F144" s="64"/>
      <c r="G144" s="60"/>
      <c r="H144" s="64"/>
      <c r="I144" s="64"/>
      <c r="J144" s="59"/>
      <c r="K144" s="59"/>
      <c r="L144" s="59"/>
      <c r="M144" s="59"/>
      <c r="N144" s="75">
        <f t="shared" si="19"/>
        <v>0</v>
      </c>
      <c r="O144" s="90"/>
      <c r="P144" s="30"/>
      <c r="Q144" s="30"/>
      <c r="R144" s="30"/>
      <c r="S144" s="17"/>
      <c r="T144" s="1"/>
    </row>
    <row r="145" spans="1:19" s="2" customFormat="1" ht="23.25" hidden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S145" s="18"/>
    </row>
    <row r="146" spans="1:13" ht="23.25">
      <c r="A146" s="14"/>
      <c r="B146" s="14"/>
      <c r="C146" s="14"/>
      <c r="D146" s="16"/>
      <c r="E146" s="16"/>
      <c r="F146" s="16"/>
      <c r="G146" s="15"/>
      <c r="H146" s="15"/>
      <c r="I146" s="15"/>
      <c r="J146" s="15"/>
      <c r="K146" s="15"/>
      <c r="L146" s="15"/>
      <c r="M146" s="15"/>
    </row>
    <row r="148" spans="1:15" ht="30">
      <c r="A148" s="26" t="s">
        <v>42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2" t="s">
        <v>43</v>
      </c>
      <c r="O148" s="32"/>
    </row>
  </sheetData>
  <sheetProtection/>
  <mergeCells count="75">
    <mergeCell ref="L95:R95"/>
    <mergeCell ref="B11:R11"/>
    <mergeCell ref="B9:R9"/>
    <mergeCell ref="B23:R23"/>
    <mergeCell ref="B12:R12"/>
    <mergeCell ref="B13:R13"/>
    <mergeCell ref="B19:R19"/>
    <mergeCell ref="B18:R18"/>
    <mergeCell ref="B22:R22"/>
    <mergeCell ref="A17:S17"/>
    <mergeCell ref="A6:S6"/>
    <mergeCell ref="A25:A26"/>
    <mergeCell ref="B25:B26"/>
    <mergeCell ref="C25:R25"/>
    <mergeCell ref="A33:A36"/>
    <mergeCell ref="B10:R10"/>
    <mergeCell ref="B21:R21"/>
    <mergeCell ref="A24:S24"/>
    <mergeCell ref="U61:U62"/>
    <mergeCell ref="S61:S62"/>
    <mergeCell ref="S25:S26"/>
    <mergeCell ref="T61:T62"/>
    <mergeCell ref="W61:W62"/>
    <mergeCell ref="A60:S60"/>
    <mergeCell ref="A61:A62"/>
    <mergeCell ref="A46:A50"/>
    <mergeCell ref="V25:V26"/>
    <mergeCell ref="Y61:Y62"/>
    <mergeCell ref="U25:U26"/>
    <mergeCell ref="T25:T26"/>
    <mergeCell ref="X61:X62"/>
    <mergeCell ref="Y25:Y26"/>
    <mergeCell ref="A81:A83"/>
    <mergeCell ref="W25:W26"/>
    <mergeCell ref="X25:X26"/>
    <mergeCell ref="A38:A44"/>
    <mergeCell ref="V61:V62"/>
    <mergeCell ref="A4:V4"/>
    <mergeCell ref="A91:A92"/>
    <mergeCell ref="B61:B62"/>
    <mergeCell ref="A5:S5"/>
    <mergeCell ref="A55:A56"/>
    <mergeCell ref="A77:A79"/>
    <mergeCell ref="C61:R61"/>
    <mergeCell ref="A63:A66"/>
    <mergeCell ref="A68:A75"/>
    <mergeCell ref="A85:A89"/>
    <mergeCell ref="B98:C98"/>
    <mergeCell ref="B105:C112"/>
    <mergeCell ref="A1:V1"/>
    <mergeCell ref="A2:V2"/>
    <mergeCell ref="A52:A53"/>
    <mergeCell ref="B7:R7"/>
    <mergeCell ref="B8:R8"/>
    <mergeCell ref="A3:V3"/>
    <mergeCell ref="B20:R20"/>
    <mergeCell ref="A27:A31"/>
    <mergeCell ref="B142:C144"/>
    <mergeCell ref="A105:A112"/>
    <mergeCell ref="A142:A144"/>
    <mergeCell ref="B129:C136"/>
    <mergeCell ref="A137:A141"/>
    <mergeCell ref="A97:R97"/>
    <mergeCell ref="B113:C120"/>
    <mergeCell ref="B99:C99"/>
    <mergeCell ref="B101:C101"/>
    <mergeCell ref="B104:C104"/>
    <mergeCell ref="B137:C141"/>
    <mergeCell ref="A129:A136"/>
    <mergeCell ref="B121:C128"/>
    <mergeCell ref="A121:A128"/>
    <mergeCell ref="B100:C100"/>
    <mergeCell ref="A113:A120"/>
    <mergeCell ref="B102:C102"/>
    <mergeCell ref="B103:C103"/>
  </mergeCells>
  <printOptions horizontalCentered="1"/>
  <pageMargins left="0.35433070866141736" right="0.1968503937007874" top="0.5905511811023623" bottom="0.1968503937007874" header="0" footer="0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Work2</cp:lastModifiedBy>
  <cp:lastPrinted>2021-01-29T11:36:42Z</cp:lastPrinted>
  <dcterms:created xsi:type="dcterms:W3CDTF">2015-01-06T09:59:11Z</dcterms:created>
  <dcterms:modified xsi:type="dcterms:W3CDTF">2021-01-29T11:36:43Z</dcterms:modified>
  <cp:category/>
  <cp:version/>
  <cp:contentType/>
  <cp:contentStatus/>
</cp:coreProperties>
</file>