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50" windowHeight="10110" activeTab="0"/>
  </bookViews>
  <sheets>
    <sheet name="Лист1" sheetId="1" r:id="rId1"/>
  </sheets>
  <definedNames>
    <definedName name="_xlnm.Print_Area" localSheetId="0">'Лист1'!$A$1:$Y$147</definedName>
  </definedNames>
  <calcPr fullCalcOnLoad="1"/>
</workbook>
</file>

<file path=xl/sharedStrings.xml><?xml version="1.0" encoding="utf-8"?>
<sst xmlns="http://schemas.openxmlformats.org/spreadsheetml/2006/main" count="140" uniqueCount="71">
  <si>
    <t>Код</t>
  </si>
  <si>
    <t>Найменування згідно з класифікацією доходів бюджету</t>
  </si>
  <si>
    <t>Сума (грн.)</t>
  </si>
  <si>
    <t>ВСЬОГО:</t>
  </si>
  <si>
    <t>П Р О П О З И Ц І Ї</t>
  </si>
  <si>
    <t xml:space="preserve">щодо внесення змін до рішення Фастівської міської ради </t>
  </si>
  <si>
    <t>та додатків для нього</t>
  </si>
  <si>
    <t>КВК</t>
  </si>
  <si>
    <t>Разом</t>
  </si>
  <si>
    <t>КТКВК</t>
  </si>
  <si>
    <t>КЕКВ</t>
  </si>
  <si>
    <t>ВСЬОГО</t>
  </si>
  <si>
    <t>Загальний фонд</t>
  </si>
  <si>
    <t>Спеціальний фонд</t>
  </si>
  <si>
    <t>Всього</t>
  </si>
  <si>
    <t xml:space="preserve">  </t>
  </si>
  <si>
    <t>Примітка</t>
  </si>
  <si>
    <t>Найменування</t>
  </si>
  <si>
    <t>Фінансування за рахунок зміни залишків коштів (на кінець періоду)</t>
  </si>
  <si>
    <t>Бюджет розвитку</t>
  </si>
  <si>
    <t>Кошти, що передаються із загального фонду бюджету до бюджету розвитку</t>
  </si>
  <si>
    <t>02 виконавчий комітет</t>
  </si>
  <si>
    <t>11відділ фізичної культури і спорту</t>
  </si>
  <si>
    <t>06 управління освіти</t>
  </si>
  <si>
    <t>37 фінансове управління</t>
  </si>
  <si>
    <t>11 відділ фізичної культури і спорту</t>
  </si>
  <si>
    <t>Зміни обсягів бюджетних коштів (на кінець періоду)</t>
  </si>
  <si>
    <t>08 управління соцзахисту</t>
  </si>
  <si>
    <t>10 управління культури</t>
  </si>
  <si>
    <t>Фінансування за рахунок зміни залишків коштів (на початок періоду періоду)</t>
  </si>
  <si>
    <t>бюджет розвитку</t>
  </si>
  <si>
    <t>цільовий фонд</t>
  </si>
  <si>
    <t>фонд охорони НС</t>
  </si>
  <si>
    <t>Зміни обсягів бюджетних коштів (на початок періоду)</t>
  </si>
  <si>
    <t>Видатки загальний і спеціальний фонд разом</t>
  </si>
  <si>
    <t>Доходи загальний і спеціальний фонд разом</t>
  </si>
  <si>
    <t>Позики, надані міжнародними фінансовими організаціями (погашено позик)</t>
  </si>
  <si>
    <t>Фінансування за борговими операціями (погашення довгострокових зобов"язань)</t>
  </si>
  <si>
    <t>Позики, надані міжнародними фінансовими організаціями (одержано позик)</t>
  </si>
  <si>
    <t>Фінансування за борговими операціями (запозичення довгострокових зобов"язань)</t>
  </si>
  <si>
    <t>Начальник фінансового управління</t>
  </si>
  <si>
    <t>Л.В. Цедзінська</t>
  </si>
  <si>
    <t>НЕФКО</t>
  </si>
  <si>
    <t>від 20.12.2019 року № 2-LХХ-VІI “Про міський бюджет на 2020 рік”</t>
  </si>
  <si>
    <t>загальний фонд</t>
  </si>
  <si>
    <t>шляхове господарство</t>
  </si>
  <si>
    <t>субвенція особливі потреби</t>
  </si>
  <si>
    <t>відшкодування втрат с/г вир-ва</t>
  </si>
  <si>
    <t>1. До загального фонду доходної частини міського бюджету на 2020 рік:</t>
  </si>
  <si>
    <t>2. До спеціального фонду доходної частини міського бюджету на 2020 рік:</t>
  </si>
  <si>
    <t>Фінансування за рахунок зміни залишків коштів на рахунках бюджетних установ (на початок періоду періоду)</t>
  </si>
  <si>
    <t>Фінансування за рахунок зміни залишків коштів на рахунках бюджетних установ (на кінець періоду)</t>
  </si>
  <si>
    <t>внутрішні</t>
  </si>
  <si>
    <t>8861</t>
  </si>
  <si>
    <t>8862</t>
  </si>
  <si>
    <t>3. До загального фонду кредитування  міського бюджету на 2020 рік:</t>
  </si>
  <si>
    <t>Субвенції</t>
  </si>
  <si>
    <t>08 управління  соцзахисту</t>
  </si>
  <si>
    <t>9770</t>
  </si>
  <si>
    <t>збільшшення доходів</t>
  </si>
  <si>
    <t>збільшення доходів</t>
  </si>
  <si>
    <t>3140</t>
  </si>
  <si>
    <t>1. До загального фонду видаткої частини міського бюджету на 2020 рік, в т.ч. по розпорядниках:</t>
  </si>
  <si>
    <t>2. До спеціального фонду видаткої частини міського бюджету на 2020рік, в т.ч. по розпорядниках:</t>
  </si>
  <si>
    <t>3. До загального та спеціального фонду джерел фінансування міського бюджету на 2020 рік:</t>
  </si>
  <si>
    <t>9710</t>
  </si>
  <si>
    <t>Субвенція в обл. бюджет на кап. ремонт вул. Якубовського в м. Фастів</t>
  </si>
  <si>
    <t>Субвенція для КНП ФРР "Фастівська ЦРЛ"   (установка та розведення кисневої системи)</t>
  </si>
  <si>
    <t>Субвенція для КНП ФРР "Фастівська ЦРЛ"  капітальний ремонт та придбання обладнання і предметів довгострокового використання</t>
  </si>
  <si>
    <t>4081</t>
  </si>
  <si>
    <t>Придбання обладнання та предметів довгострокового користування  (кондиціонери для музею АТО (ООС) "Доброволець"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</si>
</sst>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\-#,##0.00\ "/>
    <numFmt numFmtId="202" formatCode="_-* #,##0.000_р_._-;\-* #,##0.000_р_._-;_-* &quot;-&quot;??_р_._-;_-@_-"/>
  </numFmts>
  <fonts count="58">
    <font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name val="Times New Roman"/>
      <family val="1"/>
    </font>
    <font>
      <b/>
      <i/>
      <sz val="36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i/>
      <sz val="4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79" fontId="2" fillId="0" borderId="0" xfId="60" applyNumberFormat="1" applyFont="1" applyBorder="1" applyAlignment="1">
      <alignment horizontal="right" vertical="center" wrapText="1"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 wrapText="1"/>
    </xf>
    <xf numFmtId="43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43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4" fontId="15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49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/>
    </xf>
    <xf numFmtId="4" fontId="18" fillId="36" borderId="12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horizontal="center"/>
    </xf>
    <xf numFmtId="4" fontId="18" fillId="36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4" borderId="0" xfId="0" applyFont="1" applyFill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9" fontId="17" fillId="0" borderId="0" xfId="60" applyFont="1" applyFill="1" applyBorder="1" applyAlignment="1">
      <alignment/>
    </xf>
    <xf numFmtId="179" fontId="11" fillId="0" borderId="0" xfId="60" applyFont="1" applyFill="1" applyBorder="1" applyAlignment="1">
      <alignment/>
    </xf>
    <xf numFmtId="179" fontId="17" fillId="0" borderId="0" xfId="60" applyFont="1" applyBorder="1" applyAlignment="1">
      <alignment horizontal="center"/>
    </xf>
    <xf numFmtId="179" fontId="18" fillId="0" borderId="0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9" fontId="10" fillId="0" borderId="0" xfId="60" applyFont="1" applyBorder="1" applyAlignment="1">
      <alignment horizontal="center" vertical="center" wrapText="1"/>
    </xf>
    <xf numFmtId="179" fontId="10" fillId="0" borderId="0" xfId="60" applyFont="1" applyBorder="1" applyAlignment="1">
      <alignment/>
    </xf>
    <xf numFmtId="4" fontId="10" fillId="0" borderId="0" xfId="0" applyNumberFormat="1" applyFont="1" applyBorder="1" applyAlignment="1">
      <alignment/>
    </xf>
    <xf numFmtId="179" fontId="10" fillId="0" borderId="0" xfId="6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" fontId="17" fillId="37" borderId="10" xfId="0" applyNumberFormat="1" applyFont="1" applyFill="1" applyBorder="1" applyAlignment="1">
      <alignment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20" fillId="0" borderId="13" xfId="0" applyFont="1" applyFill="1" applyBorder="1" applyAlignment="1">
      <alignment vertical="center" wrapText="1"/>
    </xf>
    <xf numFmtId="171" fontId="2" fillId="0" borderId="0" xfId="0" applyNumberFormat="1" applyFont="1" applyAlignment="1">
      <alignment/>
    </xf>
    <xf numFmtId="0" fontId="17" fillId="0" borderId="13" xfId="0" applyFont="1" applyBorder="1" applyAlignment="1">
      <alignment/>
    </xf>
    <xf numFmtId="4" fontId="18" fillId="35" borderId="12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179" fontId="18" fillId="0" borderId="13" xfId="60" applyFont="1" applyFill="1" applyBorder="1" applyAlignment="1">
      <alignment horizontal="center"/>
    </xf>
    <xf numFmtId="179" fontId="21" fillId="0" borderId="10" xfId="60" applyFont="1" applyBorder="1" applyAlignment="1">
      <alignment horizontal="center"/>
    </xf>
    <xf numFmtId="179" fontId="21" fillId="34" borderId="10" xfId="60" applyFont="1" applyFill="1" applyBorder="1" applyAlignment="1">
      <alignment horizontal="center"/>
    </xf>
    <xf numFmtId="4" fontId="22" fillId="35" borderId="10" xfId="0" applyNumberFormat="1" applyFont="1" applyFill="1" applyBorder="1" applyAlignment="1">
      <alignment horizontal="center"/>
    </xf>
    <xf numFmtId="179" fontId="22" fillId="35" borderId="10" xfId="60" applyFont="1" applyFill="1" applyBorder="1" applyAlignment="1">
      <alignment horizontal="center"/>
    </xf>
    <xf numFmtId="179" fontId="21" fillId="0" borderId="10" xfId="60" applyFont="1" applyFill="1" applyBorder="1" applyAlignment="1">
      <alignment horizontal="center"/>
    </xf>
    <xf numFmtId="179" fontId="21" fillId="0" borderId="16" xfId="60" applyFont="1" applyBorder="1" applyAlignment="1">
      <alignment horizontal="center"/>
    </xf>
    <xf numFmtId="4" fontId="22" fillId="33" borderId="10" xfId="0" applyNumberFormat="1" applyFont="1" applyFill="1" applyBorder="1" applyAlignment="1">
      <alignment horizontal="center"/>
    </xf>
    <xf numFmtId="179" fontId="22" fillId="33" borderId="10" xfId="60" applyFont="1" applyFill="1" applyBorder="1" applyAlignment="1">
      <alignment horizontal="center"/>
    </xf>
    <xf numFmtId="179" fontId="21" fillId="0" borderId="10" xfId="60" applyFont="1" applyBorder="1" applyAlignment="1">
      <alignment horizontal="center" wrapText="1"/>
    </xf>
    <xf numFmtId="179" fontId="21" fillId="0" borderId="10" xfId="60" applyFont="1" applyBorder="1" applyAlignment="1">
      <alignment/>
    </xf>
    <xf numFmtId="179" fontId="21" fillId="37" borderId="10" xfId="60" applyFont="1" applyFill="1" applyBorder="1" applyAlignment="1">
      <alignment/>
    </xf>
    <xf numFmtId="201" fontId="17" fillId="33" borderId="10" xfId="60" applyNumberFormat="1" applyFont="1" applyFill="1" applyBorder="1" applyAlignment="1">
      <alignment horizontal="right" vertical="center" wrapText="1"/>
    </xf>
    <xf numFmtId="201" fontId="17" fillId="33" borderId="10" xfId="60" applyNumberFormat="1" applyFont="1" applyFill="1" applyBorder="1" applyAlignment="1">
      <alignment horizontal="right" vertical="center"/>
    </xf>
    <xf numFmtId="201" fontId="12" fillId="33" borderId="10" xfId="60" applyNumberFormat="1" applyFont="1" applyFill="1" applyBorder="1" applyAlignment="1">
      <alignment horizontal="right" vertical="center"/>
    </xf>
    <xf numFmtId="201" fontId="18" fillId="33" borderId="10" xfId="60" applyNumberFormat="1" applyFont="1" applyFill="1" applyBorder="1" applyAlignment="1">
      <alignment horizontal="right" vertical="center"/>
    </xf>
    <xf numFmtId="201" fontId="17" fillId="33" borderId="10" xfId="60" applyNumberFormat="1" applyFont="1" applyFill="1" applyBorder="1" applyAlignment="1">
      <alignment vertical="center" wrapText="1"/>
    </xf>
    <xf numFmtId="201" fontId="17" fillId="33" borderId="10" xfId="60" applyNumberFormat="1" applyFont="1" applyFill="1" applyBorder="1" applyAlignment="1">
      <alignment/>
    </xf>
    <xf numFmtId="201" fontId="18" fillId="33" borderId="10" xfId="6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201" fontId="18" fillId="37" borderId="10" xfId="60" applyNumberFormat="1" applyFont="1" applyFill="1" applyBorder="1" applyAlignment="1">
      <alignment horizontal="center"/>
    </xf>
    <xf numFmtId="4" fontId="17" fillId="0" borderId="0" xfId="0" applyNumberFormat="1" applyFont="1" applyAlignment="1">
      <alignment wrapText="1"/>
    </xf>
    <xf numFmtId="49" fontId="21" fillId="34" borderId="10" xfId="0" applyNumberFormat="1" applyFont="1" applyFill="1" applyBorder="1" applyAlignment="1">
      <alignment horizontal="center" vertical="center"/>
    </xf>
    <xf numFmtId="4" fontId="21" fillId="34" borderId="10" xfId="0" applyNumberFormat="1" applyFont="1" applyFill="1" applyBorder="1" applyAlignment="1">
      <alignment horizontal="center"/>
    </xf>
    <xf numFmtId="4" fontId="22" fillId="36" borderId="12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Fill="1" applyBorder="1" applyAlignment="1">
      <alignment horizontal="center"/>
    </xf>
    <xf numFmtId="4" fontId="23" fillId="34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49" fontId="21" fillId="35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49" fontId="21" fillId="35" borderId="17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left" wrapText="1"/>
    </xf>
    <xf numFmtId="0" fontId="21" fillId="0" borderId="17" xfId="0" applyFont="1" applyBorder="1" applyAlignment="1">
      <alignment wrapText="1"/>
    </xf>
    <xf numFmtId="4" fontId="22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4" fontId="21" fillId="0" borderId="12" xfId="0" applyNumberFormat="1" applyFont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justify" wrapText="1"/>
    </xf>
    <xf numFmtId="4" fontId="21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center" vertical="center"/>
    </xf>
    <xf numFmtId="179" fontId="21" fillId="34" borderId="10" xfId="60" applyFont="1" applyFill="1" applyBorder="1" applyAlignment="1">
      <alignment horizontal="right"/>
    </xf>
    <xf numFmtId="179" fontId="21" fillId="34" borderId="10" xfId="60" applyFont="1" applyFill="1" applyBorder="1" applyAlignment="1">
      <alignment/>
    </xf>
    <xf numFmtId="0" fontId="21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9" fontId="12" fillId="0" borderId="10" xfId="6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179" fontId="12" fillId="0" borderId="10" xfId="60" applyFont="1" applyBorder="1" applyAlignment="1">
      <alignment/>
    </xf>
    <xf numFmtId="179" fontId="12" fillId="0" borderId="10" xfId="60" applyFont="1" applyFill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2" fillId="0" borderId="18" xfId="0" applyFont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wrapText="1"/>
    </xf>
    <xf numFmtId="0" fontId="11" fillId="35" borderId="16" xfId="0" applyFont="1" applyFill="1" applyBorder="1" applyAlignment="1">
      <alignment horizont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justify" vertical="center" wrapText="1"/>
    </xf>
    <xf numFmtId="4" fontId="18" fillId="35" borderId="12" xfId="0" applyNumberFormat="1" applyFont="1" applyFill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35" borderId="17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7"/>
  <sheetViews>
    <sheetView tabSelected="1" view="pageBreakPreview" zoomScale="40" zoomScaleSheetLayoutView="40" zoomScalePageLayoutView="0" workbookViewId="0" topLeftCell="A1">
      <selection activeCell="U141" sqref="U141"/>
    </sheetView>
  </sheetViews>
  <sheetFormatPr defaultColWidth="9.00390625" defaultRowHeight="12.75"/>
  <cols>
    <col min="1" max="1" width="55.625" style="1" customWidth="1"/>
    <col min="2" max="2" width="30.25390625" style="1" customWidth="1"/>
    <col min="3" max="3" width="65.25390625" style="1" customWidth="1"/>
    <col min="4" max="4" width="53.25390625" style="1" customWidth="1"/>
    <col min="5" max="5" width="51.125" style="1" customWidth="1"/>
    <col min="6" max="6" width="46.125" style="1" hidden="1" customWidth="1"/>
    <col min="7" max="7" width="47.625" style="1" customWidth="1"/>
    <col min="8" max="8" width="58.25390625" style="1" customWidth="1"/>
    <col min="9" max="9" width="46.375" style="1" hidden="1" customWidth="1"/>
    <col min="10" max="10" width="51.75390625" style="1" hidden="1" customWidth="1"/>
    <col min="11" max="11" width="39.00390625" style="1" hidden="1" customWidth="1"/>
    <col min="12" max="12" width="48.375" style="1" hidden="1" customWidth="1"/>
    <col min="13" max="13" width="44.00390625" style="1" hidden="1" customWidth="1"/>
    <col min="14" max="14" width="48.00390625" style="1" hidden="1" customWidth="1"/>
    <col min="15" max="15" width="47.125" style="1" hidden="1" customWidth="1"/>
    <col min="16" max="16" width="59.25390625" style="1" hidden="1" customWidth="1"/>
    <col min="17" max="17" width="61.00390625" style="1" customWidth="1"/>
    <col min="18" max="18" width="61.00390625" style="1" hidden="1" customWidth="1"/>
    <col min="19" max="19" width="45.375" style="1" hidden="1" customWidth="1"/>
    <col min="20" max="20" width="48.375" style="1" hidden="1" customWidth="1"/>
    <col min="21" max="21" width="65.875" style="1" customWidth="1"/>
    <col min="22" max="22" width="121.75390625" style="17" customWidth="1"/>
    <col min="23" max="23" width="57.625" style="1" customWidth="1"/>
    <col min="24" max="24" width="34.375" style="1" hidden="1" customWidth="1"/>
    <col min="25" max="25" width="56.00390625" style="1" hidden="1" customWidth="1"/>
    <col min="26" max="16384" width="9.125" style="1" customWidth="1"/>
  </cols>
  <sheetData>
    <row r="1" spans="1:34" ht="60.75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60.75">
      <c r="A2" s="213" t="s">
        <v>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60.75">
      <c r="A3" s="213" t="s">
        <v>43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71.25" customHeight="1">
      <c r="A4" s="215" t="s">
        <v>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1.75" customHeight="1" hidden="1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</row>
    <row r="6" spans="1:34" ht="56.25" customHeight="1" hidden="1">
      <c r="A6" s="183" t="s">
        <v>48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21" ht="39.75" customHeight="1" hidden="1">
      <c r="A7" s="34" t="s">
        <v>0</v>
      </c>
      <c r="B7" s="188" t="s">
        <v>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90"/>
      <c r="U7" s="95" t="s">
        <v>2</v>
      </c>
    </row>
    <row r="8" spans="1:21" ht="42" customHeight="1" hidden="1">
      <c r="A8" s="35">
        <v>1</v>
      </c>
      <c r="B8" s="188">
        <v>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8">
        <v>3</v>
      </c>
    </row>
    <row r="9" spans="1:21" ht="63" customHeight="1" hidden="1">
      <c r="A9" s="67"/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2"/>
      <c r="U9" s="88"/>
    </row>
    <row r="10" spans="1:22" s="33" customFormat="1" ht="99" customHeight="1" hidden="1">
      <c r="A10" s="67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89"/>
      <c r="V10" s="32"/>
    </row>
    <row r="11" spans="1:22" s="33" customFormat="1" ht="90.75" customHeight="1" hidden="1">
      <c r="A11" s="67"/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  <c r="U11" s="89"/>
      <c r="V11" s="32"/>
    </row>
    <row r="12" spans="1:21" ht="94.5" customHeight="1" hidden="1">
      <c r="A12" s="30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90"/>
    </row>
    <row r="13" spans="1:21" ht="42" customHeight="1" hidden="1">
      <c r="A13" s="26"/>
      <c r="B13" s="156" t="s">
        <v>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8"/>
      <c r="U13" s="91">
        <f>SUM(U9:U12)</f>
        <v>0</v>
      </c>
    </row>
    <row r="14" spans="1:21" ht="23.25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</row>
    <row r="15" spans="1:21" ht="27" customHeight="1" hidden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</row>
    <row r="16" spans="1:21" ht="23.25" hidden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34" ht="42.75" customHeight="1" hidden="1">
      <c r="A17" s="183" t="s">
        <v>49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21" ht="44.25" customHeight="1" hidden="1">
      <c r="A18" s="34" t="s">
        <v>0</v>
      </c>
      <c r="B18" s="188" t="s">
        <v>1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36" t="s">
        <v>2</v>
      </c>
    </row>
    <row r="19" spans="1:22" s="33" customFormat="1" ht="33" hidden="1">
      <c r="A19" s="35">
        <v>1</v>
      </c>
      <c r="B19" s="188">
        <v>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31">
        <v>3</v>
      </c>
      <c r="V19" s="32"/>
    </row>
    <row r="20" spans="1:22" s="33" customFormat="1" ht="58.5" customHeight="1" hidden="1">
      <c r="A20" s="67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  <c r="U20" s="92"/>
      <c r="V20" s="32"/>
    </row>
    <row r="21" spans="1:22" s="33" customFormat="1" ht="62.25" customHeight="1" hidden="1">
      <c r="A21" s="67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92"/>
      <c r="V21" s="32"/>
    </row>
    <row r="22" spans="1:22" s="33" customFormat="1" ht="62.25" customHeight="1" hidden="1">
      <c r="A22" s="67"/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2"/>
      <c r="U22" s="93"/>
      <c r="V22" s="32"/>
    </row>
    <row r="23" spans="1:22" s="33" customFormat="1" ht="62.25" customHeight="1" hidden="1">
      <c r="A23" s="67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2"/>
      <c r="U23" s="93"/>
      <c r="V23" s="32"/>
    </row>
    <row r="24" spans="1:22" s="33" customFormat="1" ht="62.25" customHeight="1" hidden="1">
      <c r="A24" s="67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2"/>
      <c r="U24" s="93"/>
      <c r="V24" s="32"/>
    </row>
    <row r="25" spans="1:22" s="33" customFormat="1" ht="41.25" customHeight="1" hidden="1">
      <c r="A25" s="68"/>
      <c r="B25" s="185" t="s">
        <v>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7"/>
      <c r="U25" s="94">
        <f>SUM(U20:U24)</f>
        <v>0</v>
      </c>
      <c r="V25" s="32"/>
    </row>
    <row r="26" spans="1:21" ht="60.75" customHeight="1" hidden="1">
      <c r="A26" s="69"/>
      <c r="B26" s="159" t="s">
        <v>35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96">
        <f>U25+U13</f>
        <v>0</v>
      </c>
    </row>
    <row r="27" spans="1:21" ht="60.75" customHeight="1" hidden="1">
      <c r="A27" s="72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6"/>
    </row>
    <row r="28" spans="1:34" ht="50.25" customHeight="1">
      <c r="A28" s="184" t="s">
        <v>62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25" ht="34.5" customHeight="1">
      <c r="A29" s="172" t="s">
        <v>7</v>
      </c>
      <c r="B29" s="164" t="s">
        <v>9</v>
      </c>
      <c r="C29" s="196" t="s">
        <v>10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197"/>
      <c r="U29" s="169" t="s">
        <v>11</v>
      </c>
      <c r="V29" s="217" t="s">
        <v>16</v>
      </c>
      <c r="W29" s="175" t="s">
        <v>52</v>
      </c>
      <c r="X29" s="175" t="s">
        <v>60</v>
      </c>
      <c r="Y29" s="175" t="s">
        <v>56</v>
      </c>
    </row>
    <row r="30" spans="1:25" ht="61.5" customHeight="1">
      <c r="A30" s="173"/>
      <c r="B30" s="165"/>
      <c r="C30" s="50">
        <v>2111</v>
      </c>
      <c r="D30" s="50">
        <v>2120</v>
      </c>
      <c r="E30" s="50">
        <v>2210</v>
      </c>
      <c r="F30" s="50">
        <v>2220</v>
      </c>
      <c r="G30" s="50">
        <v>2230</v>
      </c>
      <c r="H30" s="50">
        <v>2240</v>
      </c>
      <c r="I30" s="50">
        <v>2250</v>
      </c>
      <c r="J30" s="50">
        <v>2271</v>
      </c>
      <c r="K30" s="50">
        <v>2272</v>
      </c>
      <c r="L30" s="50">
        <v>2273</v>
      </c>
      <c r="M30" s="50">
        <v>2274</v>
      </c>
      <c r="N30" s="50">
        <v>2275</v>
      </c>
      <c r="O30" s="50">
        <v>2282</v>
      </c>
      <c r="P30" s="50">
        <v>2610</v>
      </c>
      <c r="Q30" s="50">
        <v>2620</v>
      </c>
      <c r="R30" s="50">
        <v>2720</v>
      </c>
      <c r="S30" s="50">
        <v>2730</v>
      </c>
      <c r="T30" s="50">
        <v>9000</v>
      </c>
      <c r="U30" s="170"/>
      <c r="V30" s="218"/>
      <c r="W30" s="176"/>
      <c r="X30" s="176"/>
      <c r="Y30" s="176"/>
    </row>
    <row r="31" spans="1:25" ht="63.75" customHeight="1" hidden="1">
      <c r="A31" s="148" t="s">
        <v>21</v>
      </c>
      <c r="B31" s="98" t="s">
        <v>61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>
        <f>SUM(C31:T31)</f>
        <v>0</v>
      </c>
      <c r="V31" s="101"/>
      <c r="W31" s="77">
        <f>U31</f>
        <v>0</v>
      </c>
      <c r="X31" s="77"/>
      <c r="Y31" s="78"/>
    </row>
    <row r="32" spans="1:25" ht="63.75" customHeight="1" hidden="1">
      <c r="A32" s="174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2"/>
      <c r="Q32" s="99"/>
      <c r="R32" s="99"/>
      <c r="S32" s="99"/>
      <c r="T32" s="99"/>
      <c r="U32" s="100">
        <f>SUM(C32:T32)</f>
        <v>0</v>
      </c>
      <c r="V32" s="101"/>
      <c r="W32" s="77"/>
      <c r="X32" s="77"/>
      <c r="Y32" s="78">
        <f>U32</f>
        <v>0</v>
      </c>
    </row>
    <row r="33" spans="1:25" ht="63.75" customHeight="1" hidden="1">
      <c r="A33" s="149"/>
      <c r="B33" s="98"/>
      <c r="C33" s="99"/>
      <c r="D33" s="99"/>
      <c r="E33" s="99"/>
      <c r="F33" s="99"/>
      <c r="G33" s="99"/>
      <c r="H33" s="99"/>
      <c r="I33" s="99"/>
      <c r="J33" s="99"/>
      <c r="K33" s="103"/>
      <c r="L33" s="99"/>
      <c r="M33" s="99"/>
      <c r="N33" s="99"/>
      <c r="O33" s="99"/>
      <c r="P33" s="102"/>
      <c r="Q33" s="99"/>
      <c r="R33" s="99"/>
      <c r="S33" s="99"/>
      <c r="T33" s="99"/>
      <c r="U33" s="100">
        <f>SUM(C33:T33)</f>
        <v>0</v>
      </c>
      <c r="V33" s="101"/>
      <c r="W33" s="77">
        <f>U33</f>
        <v>0</v>
      </c>
      <c r="X33" s="77"/>
      <c r="Y33" s="78"/>
    </row>
    <row r="34" spans="1:25" ht="51" customHeight="1" hidden="1">
      <c r="A34" s="104" t="s">
        <v>14</v>
      </c>
      <c r="B34" s="105"/>
      <c r="C34" s="79">
        <f aca="true" t="shared" si="0" ref="C34:Y34">SUM(C31:C33)</f>
        <v>0</v>
      </c>
      <c r="D34" s="79">
        <f t="shared" si="0"/>
        <v>0</v>
      </c>
      <c r="E34" s="79">
        <f t="shared" si="0"/>
        <v>0</v>
      </c>
      <c r="F34" s="79">
        <f t="shared" si="0"/>
        <v>0</v>
      </c>
      <c r="G34" s="79">
        <f t="shared" si="0"/>
        <v>0</v>
      </c>
      <c r="H34" s="79">
        <f t="shared" si="0"/>
        <v>0</v>
      </c>
      <c r="I34" s="79">
        <f t="shared" si="0"/>
        <v>0</v>
      </c>
      <c r="J34" s="79">
        <f t="shared" si="0"/>
        <v>0</v>
      </c>
      <c r="K34" s="79">
        <f t="shared" si="0"/>
        <v>0</v>
      </c>
      <c r="L34" s="79">
        <f t="shared" si="0"/>
        <v>0</v>
      </c>
      <c r="M34" s="79">
        <f t="shared" si="0"/>
        <v>0</v>
      </c>
      <c r="N34" s="79">
        <f t="shared" si="0"/>
        <v>0</v>
      </c>
      <c r="O34" s="79">
        <f t="shared" si="0"/>
        <v>0</v>
      </c>
      <c r="P34" s="79">
        <f t="shared" si="0"/>
        <v>0</v>
      </c>
      <c r="Q34" s="79">
        <f t="shared" si="0"/>
        <v>0</v>
      </c>
      <c r="R34" s="79">
        <f t="shared" si="0"/>
        <v>0</v>
      </c>
      <c r="S34" s="79">
        <f t="shared" si="0"/>
        <v>0</v>
      </c>
      <c r="T34" s="79">
        <f t="shared" si="0"/>
        <v>0</v>
      </c>
      <c r="U34" s="79">
        <f t="shared" si="0"/>
        <v>0</v>
      </c>
      <c r="V34" s="79">
        <f t="shared" si="0"/>
        <v>0</v>
      </c>
      <c r="W34" s="79">
        <f>SUM(W31:W33)</f>
        <v>0</v>
      </c>
      <c r="X34" s="79">
        <f t="shared" si="0"/>
        <v>0</v>
      </c>
      <c r="Y34" s="79">
        <f t="shared" si="0"/>
        <v>0</v>
      </c>
    </row>
    <row r="35" spans="1:25" ht="49.5" customHeight="1" hidden="1">
      <c r="A35" s="148" t="s">
        <v>23</v>
      </c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0"/>
      <c r="V35" s="146"/>
      <c r="W35" s="77"/>
      <c r="X35" s="77"/>
      <c r="Y35" s="77">
        <f>U35</f>
        <v>0</v>
      </c>
    </row>
    <row r="36" spans="1:25" ht="49.5" customHeight="1" hidden="1">
      <c r="A36" s="174"/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0"/>
      <c r="V36" s="147"/>
      <c r="W36" s="77"/>
      <c r="X36" s="77"/>
      <c r="Y36" s="77">
        <f>U36</f>
        <v>0</v>
      </c>
    </row>
    <row r="37" spans="1:25" ht="49.5" customHeight="1" hidden="1">
      <c r="A37" s="174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0"/>
      <c r="V37" s="101"/>
      <c r="W37" s="77"/>
      <c r="X37" s="77"/>
      <c r="Y37" s="77">
        <f>U37</f>
        <v>0</v>
      </c>
    </row>
    <row r="38" spans="1:25" ht="49.5" customHeight="1" hidden="1">
      <c r="A38" s="174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0"/>
      <c r="V38" s="101"/>
      <c r="W38" s="77">
        <f>U38</f>
        <v>0</v>
      </c>
      <c r="X38" s="77"/>
      <c r="Y38" s="77"/>
    </row>
    <row r="39" spans="1:25" s="23" customFormat="1" ht="43.5" customHeight="1" hidden="1">
      <c r="A39" s="149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0"/>
      <c r="V39" s="108"/>
      <c r="W39" s="77">
        <f>U39</f>
        <v>0</v>
      </c>
      <c r="X39" s="77"/>
      <c r="Y39" s="77"/>
    </row>
    <row r="40" spans="1:25" ht="43.5" customHeight="1" hidden="1">
      <c r="A40" s="104" t="s">
        <v>14</v>
      </c>
      <c r="B40" s="105"/>
      <c r="C40" s="80">
        <f aca="true" t="shared" si="1" ref="C40:Y40">SUM(C35:C39)</f>
        <v>0</v>
      </c>
      <c r="D40" s="80">
        <f t="shared" si="1"/>
        <v>0</v>
      </c>
      <c r="E40" s="80">
        <f t="shared" si="1"/>
        <v>0</v>
      </c>
      <c r="F40" s="80">
        <f t="shared" si="1"/>
        <v>0</v>
      </c>
      <c r="G40" s="80">
        <f t="shared" si="1"/>
        <v>0</v>
      </c>
      <c r="H40" s="80">
        <f t="shared" si="1"/>
        <v>0</v>
      </c>
      <c r="I40" s="80">
        <f t="shared" si="1"/>
        <v>0</v>
      </c>
      <c r="J40" s="80">
        <f t="shared" si="1"/>
        <v>0</v>
      </c>
      <c r="K40" s="80">
        <f t="shared" si="1"/>
        <v>0</v>
      </c>
      <c r="L40" s="80">
        <f t="shared" si="1"/>
        <v>0</v>
      </c>
      <c r="M40" s="80">
        <f t="shared" si="1"/>
        <v>0</v>
      </c>
      <c r="N40" s="80">
        <f t="shared" si="1"/>
        <v>0</v>
      </c>
      <c r="O40" s="80">
        <f t="shared" si="1"/>
        <v>0</v>
      </c>
      <c r="P40" s="80">
        <f t="shared" si="1"/>
        <v>0</v>
      </c>
      <c r="Q40" s="80">
        <f t="shared" si="1"/>
        <v>0</v>
      </c>
      <c r="R40" s="80">
        <f>SUM(R35:R39)</f>
        <v>0</v>
      </c>
      <c r="S40" s="80">
        <f t="shared" si="1"/>
        <v>0</v>
      </c>
      <c r="T40" s="80">
        <f t="shared" si="1"/>
        <v>0</v>
      </c>
      <c r="U40" s="80">
        <f t="shared" si="1"/>
        <v>0</v>
      </c>
      <c r="V40" s="80">
        <f t="shared" si="1"/>
        <v>0</v>
      </c>
      <c r="W40" s="80">
        <f t="shared" si="1"/>
        <v>0</v>
      </c>
      <c r="X40" s="80">
        <f t="shared" si="1"/>
        <v>0</v>
      </c>
      <c r="Y40" s="80">
        <f t="shared" si="1"/>
        <v>0</v>
      </c>
    </row>
    <row r="41" spans="1:25" s="15" customFormat="1" ht="57" customHeight="1" hidden="1">
      <c r="A41" s="148" t="s">
        <v>27</v>
      </c>
      <c r="B41" s="109"/>
      <c r="C41" s="107"/>
      <c r="D41" s="107"/>
      <c r="E41" s="102"/>
      <c r="F41" s="102"/>
      <c r="G41" s="102"/>
      <c r="H41" s="102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>
        <f>SUM(C41:T41)</f>
        <v>0</v>
      </c>
      <c r="V41" s="101"/>
      <c r="W41" s="77">
        <f>U41</f>
        <v>0</v>
      </c>
      <c r="X41" s="77"/>
      <c r="Y41" s="77"/>
    </row>
    <row r="42" spans="1:25" ht="54.75" customHeight="1" hidden="1">
      <c r="A42" s="174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0">
        <f>SUM(C42:T42)</f>
        <v>0</v>
      </c>
      <c r="V42" s="101"/>
      <c r="W42" s="77">
        <f>U42</f>
        <v>0</v>
      </c>
      <c r="X42" s="77"/>
      <c r="Y42" s="77"/>
    </row>
    <row r="43" spans="1:25" ht="64.5" customHeight="1" hidden="1">
      <c r="A43" s="149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0">
        <f>SUM(C43:T43)</f>
        <v>0</v>
      </c>
      <c r="V43" s="101"/>
      <c r="W43" s="77"/>
      <c r="X43" s="77"/>
      <c r="Y43" s="77"/>
    </row>
    <row r="44" spans="1:25" ht="43.5" customHeight="1" hidden="1">
      <c r="A44" s="104" t="s">
        <v>14</v>
      </c>
      <c r="B44" s="105"/>
      <c r="C44" s="79">
        <f aca="true" t="shared" si="2" ref="C44:Y44">SUM(C41:C43)</f>
        <v>0</v>
      </c>
      <c r="D44" s="79">
        <f t="shared" si="2"/>
        <v>0</v>
      </c>
      <c r="E44" s="79">
        <f t="shared" si="2"/>
        <v>0</v>
      </c>
      <c r="F44" s="79"/>
      <c r="G44" s="79">
        <f t="shared" si="2"/>
        <v>0</v>
      </c>
      <c r="H44" s="79">
        <f t="shared" si="2"/>
        <v>0</v>
      </c>
      <c r="I44" s="79">
        <f t="shared" si="2"/>
        <v>0</v>
      </c>
      <c r="J44" s="79">
        <f t="shared" si="2"/>
        <v>0</v>
      </c>
      <c r="K44" s="79">
        <f t="shared" si="2"/>
        <v>0</v>
      </c>
      <c r="L44" s="79">
        <f t="shared" si="2"/>
        <v>0</v>
      </c>
      <c r="M44" s="79">
        <f t="shared" si="2"/>
        <v>0</v>
      </c>
      <c r="N44" s="79">
        <f t="shared" si="2"/>
        <v>0</v>
      </c>
      <c r="O44" s="79">
        <f t="shared" si="2"/>
        <v>0</v>
      </c>
      <c r="P44" s="79">
        <f t="shared" si="2"/>
        <v>0</v>
      </c>
      <c r="Q44" s="79">
        <f>SUM(Q41:Q43)</f>
        <v>0</v>
      </c>
      <c r="R44" s="79">
        <f>SUM(R41:R43)</f>
        <v>0</v>
      </c>
      <c r="S44" s="79">
        <f t="shared" si="2"/>
        <v>0</v>
      </c>
      <c r="T44" s="79">
        <f t="shared" si="2"/>
        <v>0</v>
      </c>
      <c r="U44" s="79">
        <f t="shared" si="2"/>
        <v>0</v>
      </c>
      <c r="V44" s="79">
        <f t="shared" si="2"/>
        <v>0</v>
      </c>
      <c r="W44" s="79">
        <f t="shared" si="2"/>
        <v>0</v>
      </c>
      <c r="X44" s="79">
        <f t="shared" si="2"/>
        <v>0</v>
      </c>
      <c r="Y44" s="79">
        <f t="shared" si="2"/>
        <v>0</v>
      </c>
    </row>
    <row r="45" spans="1:25" s="2" customFormat="1" ht="43.5" customHeight="1">
      <c r="A45" s="148" t="s">
        <v>28</v>
      </c>
      <c r="B45" s="110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11">
        <f>SUM(C45:T45)</f>
        <v>0</v>
      </c>
      <c r="V45" s="145"/>
      <c r="W45" s="81">
        <f>U45</f>
        <v>0</v>
      </c>
      <c r="X45" s="81"/>
      <c r="Y45" s="81"/>
    </row>
    <row r="46" spans="1:25" ht="58.5" customHeight="1">
      <c r="A46" s="149"/>
      <c r="B46" s="110" t="s">
        <v>69</v>
      </c>
      <c r="C46" s="107"/>
      <c r="D46" s="107"/>
      <c r="E46" s="107"/>
      <c r="F46" s="107"/>
      <c r="G46" s="107"/>
      <c r="H46" s="107">
        <v>-73600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0">
        <f>SUM(C46:T46)</f>
        <v>-73600</v>
      </c>
      <c r="V46" s="112"/>
      <c r="W46" s="81">
        <f>U46</f>
        <v>-73600</v>
      </c>
      <c r="X46" s="81"/>
      <c r="Y46" s="81"/>
    </row>
    <row r="47" spans="1:25" ht="43.5" customHeight="1">
      <c r="A47" s="113" t="s">
        <v>14</v>
      </c>
      <c r="B47" s="114"/>
      <c r="C47" s="79">
        <f aca="true" t="shared" si="3" ref="C47:Y47">SUM(C45:C46)</f>
        <v>0</v>
      </c>
      <c r="D47" s="79">
        <f t="shared" si="3"/>
        <v>0</v>
      </c>
      <c r="E47" s="79">
        <f t="shared" si="3"/>
        <v>0</v>
      </c>
      <c r="F47" s="79">
        <f t="shared" si="3"/>
        <v>0</v>
      </c>
      <c r="G47" s="79">
        <f t="shared" si="3"/>
        <v>0</v>
      </c>
      <c r="H47" s="79">
        <f t="shared" si="3"/>
        <v>-73600</v>
      </c>
      <c r="I47" s="79">
        <f t="shared" si="3"/>
        <v>0</v>
      </c>
      <c r="J47" s="79">
        <f t="shared" si="3"/>
        <v>0</v>
      </c>
      <c r="K47" s="79">
        <f t="shared" si="3"/>
        <v>0</v>
      </c>
      <c r="L47" s="79">
        <f t="shared" si="3"/>
        <v>0</v>
      </c>
      <c r="M47" s="79">
        <f t="shared" si="3"/>
        <v>0</v>
      </c>
      <c r="N47" s="79">
        <f t="shared" si="3"/>
        <v>0</v>
      </c>
      <c r="O47" s="79">
        <f t="shared" si="3"/>
        <v>0</v>
      </c>
      <c r="P47" s="79">
        <f t="shared" si="3"/>
        <v>0</v>
      </c>
      <c r="Q47" s="79">
        <f t="shared" si="3"/>
        <v>0</v>
      </c>
      <c r="R47" s="79">
        <f t="shared" si="3"/>
        <v>0</v>
      </c>
      <c r="S47" s="79">
        <f t="shared" si="3"/>
        <v>0</v>
      </c>
      <c r="T47" s="79">
        <f t="shared" si="3"/>
        <v>0</v>
      </c>
      <c r="U47" s="79">
        <f t="shared" si="3"/>
        <v>-73600</v>
      </c>
      <c r="V47" s="79">
        <f t="shared" si="3"/>
        <v>0</v>
      </c>
      <c r="W47" s="79">
        <f t="shared" si="3"/>
        <v>-73600</v>
      </c>
      <c r="X47" s="79">
        <f t="shared" si="3"/>
        <v>0</v>
      </c>
      <c r="Y47" s="79">
        <f t="shared" si="3"/>
        <v>0</v>
      </c>
    </row>
    <row r="48" spans="1:25" s="2" customFormat="1" ht="48.75" customHeight="1" hidden="1">
      <c r="A48" s="148" t="s">
        <v>22</v>
      </c>
      <c r="B48" s="110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11">
        <f>SUM(C48:T48)</f>
        <v>0</v>
      </c>
      <c r="V48" s="115"/>
      <c r="W48" s="77">
        <f>U48</f>
        <v>0</v>
      </c>
      <c r="X48" s="77"/>
      <c r="Y48" s="81"/>
    </row>
    <row r="49" spans="1:25" s="2" customFormat="1" ht="39" customHeight="1" hidden="1">
      <c r="A49" s="174"/>
      <c r="B49" s="116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11">
        <f>SUM(C49:T49)</f>
        <v>0</v>
      </c>
      <c r="V49" s="117"/>
      <c r="W49" s="77">
        <f>U49</f>
        <v>0</v>
      </c>
      <c r="X49" s="77"/>
      <c r="Y49" s="81"/>
    </row>
    <row r="50" spans="1:25" ht="54" customHeight="1" hidden="1">
      <c r="A50" s="149"/>
      <c r="B50" s="11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11">
        <f>SUM(C50:T50)</f>
        <v>0</v>
      </c>
      <c r="V50" s="118"/>
      <c r="W50" s="77">
        <f>U50</f>
        <v>0</v>
      </c>
      <c r="X50" s="77"/>
      <c r="Y50" s="81"/>
    </row>
    <row r="51" spans="1:25" ht="37.5" customHeight="1" hidden="1">
      <c r="A51" s="113" t="s">
        <v>14</v>
      </c>
      <c r="B51" s="114"/>
      <c r="C51" s="79">
        <f aca="true" t="shared" si="4" ref="C51:U51">SUM(C48:C49)</f>
        <v>0</v>
      </c>
      <c r="D51" s="79">
        <f t="shared" si="4"/>
        <v>0</v>
      </c>
      <c r="E51" s="79">
        <f t="shared" si="4"/>
        <v>0</v>
      </c>
      <c r="F51" s="79">
        <f t="shared" si="4"/>
        <v>0</v>
      </c>
      <c r="G51" s="79">
        <f t="shared" si="4"/>
        <v>0</v>
      </c>
      <c r="H51" s="79">
        <f t="shared" si="4"/>
        <v>0</v>
      </c>
      <c r="I51" s="79">
        <f t="shared" si="4"/>
        <v>0</v>
      </c>
      <c r="J51" s="79">
        <f t="shared" si="4"/>
        <v>0</v>
      </c>
      <c r="K51" s="79">
        <f t="shared" si="4"/>
        <v>0</v>
      </c>
      <c r="L51" s="79">
        <f t="shared" si="4"/>
        <v>0</v>
      </c>
      <c r="M51" s="79">
        <f t="shared" si="4"/>
        <v>0</v>
      </c>
      <c r="N51" s="79">
        <f t="shared" si="4"/>
        <v>0</v>
      </c>
      <c r="O51" s="79">
        <f t="shared" si="4"/>
        <v>0</v>
      </c>
      <c r="P51" s="79">
        <f t="shared" si="4"/>
        <v>0</v>
      </c>
      <c r="Q51" s="79">
        <f t="shared" si="4"/>
        <v>0</v>
      </c>
      <c r="R51" s="79">
        <f t="shared" si="4"/>
        <v>0</v>
      </c>
      <c r="S51" s="79">
        <f t="shared" si="4"/>
        <v>0</v>
      </c>
      <c r="T51" s="79">
        <f t="shared" si="4"/>
        <v>0</v>
      </c>
      <c r="U51" s="79">
        <f t="shared" si="4"/>
        <v>0</v>
      </c>
      <c r="V51" s="79">
        <f>SUM(V48:V48)</f>
        <v>0</v>
      </c>
      <c r="W51" s="79">
        <f>SUM(W48:W50)</f>
        <v>0</v>
      </c>
      <c r="X51" s="79">
        <f>SUM(X48:X48)</f>
        <v>0</v>
      </c>
      <c r="Y51" s="79">
        <f>SUM(Y48:Y48)</f>
        <v>0</v>
      </c>
    </row>
    <row r="52" spans="1:25" ht="191.25" customHeight="1">
      <c r="A52" s="191" t="s">
        <v>24</v>
      </c>
      <c r="B52" s="110" t="s">
        <v>65</v>
      </c>
      <c r="C52" s="102"/>
      <c r="D52" s="102"/>
      <c r="E52" s="102"/>
      <c r="F52" s="102"/>
      <c r="G52" s="102"/>
      <c r="H52" s="102"/>
      <c r="I52" s="102"/>
      <c r="J52" s="119"/>
      <c r="K52" s="102"/>
      <c r="L52" s="102"/>
      <c r="M52" s="102"/>
      <c r="N52" s="102"/>
      <c r="O52" s="102"/>
      <c r="P52" s="102"/>
      <c r="Q52" s="102">
        <v>49900</v>
      </c>
      <c r="R52" s="102"/>
      <c r="S52" s="102"/>
      <c r="T52" s="102"/>
      <c r="U52" s="111">
        <f>SUM(C52:T52)</f>
        <v>49900</v>
      </c>
      <c r="V52" s="101" t="s">
        <v>67</v>
      </c>
      <c r="W52" s="77">
        <f>U52</f>
        <v>49900</v>
      </c>
      <c r="X52" s="82"/>
      <c r="Y52" s="82"/>
    </row>
    <row r="53" spans="1:25" ht="40.5" customHeight="1" hidden="1">
      <c r="A53" s="193"/>
      <c r="B53" s="120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11">
        <f>SUM(C53:T53)</f>
        <v>0</v>
      </c>
      <c r="V53" s="101"/>
      <c r="W53" s="77"/>
      <c r="X53" s="77"/>
      <c r="Y53" s="77"/>
    </row>
    <row r="54" spans="1:25" ht="37.5" customHeight="1">
      <c r="A54" s="113" t="s">
        <v>14</v>
      </c>
      <c r="B54" s="121"/>
      <c r="C54" s="79">
        <f aca="true" t="shared" si="5" ref="C54:Y54">SUM(C52:C53)</f>
        <v>0</v>
      </c>
      <c r="D54" s="79">
        <f t="shared" si="5"/>
        <v>0</v>
      </c>
      <c r="E54" s="79">
        <f t="shared" si="5"/>
        <v>0</v>
      </c>
      <c r="F54" s="79">
        <f t="shared" si="5"/>
        <v>0</v>
      </c>
      <c r="G54" s="79">
        <f t="shared" si="5"/>
        <v>0</v>
      </c>
      <c r="H54" s="79">
        <f t="shared" si="5"/>
        <v>0</v>
      </c>
      <c r="I54" s="79">
        <f t="shared" si="5"/>
        <v>0</v>
      </c>
      <c r="J54" s="79">
        <f t="shared" si="5"/>
        <v>0</v>
      </c>
      <c r="K54" s="79">
        <f t="shared" si="5"/>
        <v>0</v>
      </c>
      <c r="L54" s="79">
        <f t="shared" si="5"/>
        <v>0</v>
      </c>
      <c r="M54" s="79">
        <f t="shared" si="5"/>
        <v>0</v>
      </c>
      <c r="N54" s="79">
        <f t="shared" si="5"/>
        <v>0</v>
      </c>
      <c r="O54" s="79">
        <f t="shared" si="5"/>
        <v>0</v>
      </c>
      <c r="P54" s="79">
        <f t="shared" si="5"/>
        <v>0</v>
      </c>
      <c r="Q54" s="79">
        <f t="shared" si="5"/>
        <v>49900</v>
      </c>
      <c r="R54" s="79">
        <f t="shared" si="5"/>
        <v>0</v>
      </c>
      <c r="S54" s="79">
        <f t="shared" si="5"/>
        <v>0</v>
      </c>
      <c r="T54" s="79">
        <f t="shared" si="5"/>
        <v>0</v>
      </c>
      <c r="U54" s="79">
        <f t="shared" si="5"/>
        <v>49900</v>
      </c>
      <c r="V54" s="79">
        <f t="shared" si="5"/>
        <v>0</v>
      </c>
      <c r="W54" s="80">
        <f t="shared" si="5"/>
        <v>49900</v>
      </c>
      <c r="X54" s="80">
        <f t="shared" si="5"/>
        <v>0</v>
      </c>
      <c r="Y54" s="80">
        <f t="shared" si="5"/>
        <v>0</v>
      </c>
    </row>
    <row r="55" spans="1:25" ht="51" customHeight="1">
      <c r="A55" s="122" t="s">
        <v>8</v>
      </c>
      <c r="B55" s="123"/>
      <c r="C55" s="83">
        <f aca="true" t="shared" si="6" ref="C55:Y55">C54+C51+C47+C44+C40+C34</f>
        <v>0</v>
      </c>
      <c r="D55" s="83">
        <f t="shared" si="6"/>
        <v>0</v>
      </c>
      <c r="E55" s="83">
        <f t="shared" si="6"/>
        <v>0</v>
      </c>
      <c r="F55" s="83">
        <f t="shared" si="6"/>
        <v>0</v>
      </c>
      <c r="G55" s="83">
        <f t="shared" si="6"/>
        <v>0</v>
      </c>
      <c r="H55" s="83">
        <f t="shared" si="6"/>
        <v>-73600</v>
      </c>
      <c r="I55" s="83">
        <f t="shared" si="6"/>
        <v>0</v>
      </c>
      <c r="J55" s="83">
        <f t="shared" si="6"/>
        <v>0</v>
      </c>
      <c r="K55" s="83">
        <f t="shared" si="6"/>
        <v>0</v>
      </c>
      <c r="L55" s="83">
        <f t="shared" si="6"/>
        <v>0</v>
      </c>
      <c r="M55" s="83">
        <f t="shared" si="6"/>
        <v>0</v>
      </c>
      <c r="N55" s="83">
        <f t="shared" si="6"/>
        <v>0</v>
      </c>
      <c r="O55" s="83">
        <f t="shared" si="6"/>
        <v>0</v>
      </c>
      <c r="P55" s="83">
        <f t="shared" si="6"/>
        <v>0</v>
      </c>
      <c r="Q55" s="83">
        <f t="shared" si="6"/>
        <v>49900</v>
      </c>
      <c r="R55" s="83">
        <f t="shared" si="6"/>
        <v>0</v>
      </c>
      <c r="S55" s="83">
        <f t="shared" si="6"/>
        <v>0</v>
      </c>
      <c r="T55" s="83">
        <f t="shared" si="6"/>
        <v>0</v>
      </c>
      <c r="U55" s="83">
        <f t="shared" si="6"/>
        <v>-23700</v>
      </c>
      <c r="V55" s="83">
        <f t="shared" si="6"/>
        <v>0</v>
      </c>
      <c r="W55" s="83">
        <f t="shared" si="6"/>
        <v>-23700</v>
      </c>
      <c r="X55" s="84">
        <f t="shared" si="6"/>
        <v>0</v>
      </c>
      <c r="Y55" s="84">
        <f t="shared" si="6"/>
        <v>0</v>
      </c>
    </row>
    <row r="56" spans="1:25" ht="24.7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58"/>
      <c r="X56" s="58"/>
      <c r="Y56" s="58"/>
    </row>
    <row r="57" spans="1:34" s="3" customFormat="1" ht="72" customHeight="1">
      <c r="A57" s="171" t="s">
        <v>63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26"/>
      <c r="W57" s="59"/>
      <c r="X57" s="59"/>
      <c r="Y57" s="59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25" ht="38.25" customHeight="1">
      <c r="A58" s="181" t="s">
        <v>7</v>
      </c>
      <c r="B58" s="181" t="s">
        <v>9</v>
      </c>
      <c r="C58" s="166" t="s">
        <v>10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8"/>
      <c r="U58" s="162" t="s">
        <v>11</v>
      </c>
      <c r="V58" s="179" t="s">
        <v>16</v>
      </c>
      <c r="W58" s="177" t="s">
        <v>52</v>
      </c>
      <c r="X58" s="175" t="s">
        <v>59</v>
      </c>
      <c r="Y58" s="175" t="s">
        <v>56</v>
      </c>
    </row>
    <row r="59" spans="1:25" ht="48.75" customHeight="1">
      <c r="A59" s="182"/>
      <c r="B59" s="182"/>
      <c r="C59" s="113">
        <v>3110</v>
      </c>
      <c r="D59" s="113">
        <v>3160</v>
      </c>
      <c r="E59" s="113">
        <v>3122</v>
      </c>
      <c r="F59" s="113">
        <v>3132</v>
      </c>
      <c r="G59" s="113">
        <v>3142</v>
      </c>
      <c r="H59" s="113">
        <v>3210</v>
      </c>
      <c r="I59" s="113"/>
      <c r="J59" s="113"/>
      <c r="K59" s="113">
        <v>3240</v>
      </c>
      <c r="L59" s="113">
        <v>2281</v>
      </c>
      <c r="M59" s="113"/>
      <c r="N59" s="113">
        <v>2210</v>
      </c>
      <c r="O59" s="113">
        <v>2730</v>
      </c>
      <c r="P59" s="113">
        <v>3220</v>
      </c>
      <c r="Q59" s="113">
        <v>3220</v>
      </c>
      <c r="R59" s="113"/>
      <c r="S59" s="113">
        <v>2800</v>
      </c>
      <c r="T59" s="113"/>
      <c r="U59" s="163"/>
      <c r="V59" s="180"/>
      <c r="W59" s="178"/>
      <c r="X59" s="176"/>
      <c r="Y59" s="176"/>
    </row>
    <row r="60" spans="1:25" ht="63" customHeight="1" hidden="1">
      <c r="A60" s="148" t="s">
        <v>21</v>
      </c>
      <c r="B60" s="120"/>
      <c r="C60" s="77"/>
      <c r="D60" s="81"/>
      <c r="E60" s="81"/>
      <c r="F60" s="85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100">
        <f>SUM(C60:T60)</f>
        <v>0</v>
      </c>
      <c r="V60" s="127"/>
      <c r="W60" s="77">
        <f>U60-Y60</f>
        <v>0</v>
      </c>
      <c r="X60" s="77"/>
      <c r="Y60" s="85"/>
    </row>
    <row r="61" spans="1:25" ht="129" customHeight="1" hidden="1">
      <c r="A61" s="174"/>
      <c r="B61" s="120"/>
      <c r="C61" s="77"/>
      <c r="D61" s="81"/>
      <c r="E61" s="81"/>
      <c r="F61" s="85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100">
        <f>SUM(C61:T61)</f>
        <v>0</v>
      </c>
      <c r="V61" s="127"/>
      <c r="W61" s="77">
        <f>U61-Y61</f>
        <v>0</v>
      </c>
      <c r="X61" s="77"/>
      <c r="Y61" s="85"/>
    </row>
    <row r="62" spans="1:25" ht="129" customHeight="1" hidden="1">
      <c r="A62" s="174"/>
      <c r="B62" s="130"/>
      <c r="C62" s="86"/>
      <c r="D62" s="86"/>
      <c r="E62" s="86"/>
      <c r="F62" s="86"/>
      <c r="G62" s="81"/>
      <c r="H62" s="86"/>
      <c r="I62" s="86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100">
        <f>SUM(C62:T62)</f>
        <v>0</v>
      </c>
      <c r="V62" s="128"/>
      <c r="W62" s="78"/>
      <c r="X62" s="86"/>
      <c r="Y62" s="85">
        <f>U62</f>
        <v>0</v>
      </c>
    </row>
    <row r="63" spans="1:25" ht="63" customHeight="1" hidden="1">
      <c r="A63" s="174"/>
      <c r="B63" s="130"/>
      <c r="C63" s="86"/>
      <c r="D63" s="86"/>
      <c r="E63" s="86"/>
      <c r="F63" s="86"/>
      <c r="G63" s="81"/>
      <c r="H63" s="86"/>
      <c r="I63" s="86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100">
        <f>SUM(C63:T63)</f>
        <v>0</v>
      </c>
      <c r="V63" s="128"/>
      <c r="W63" s="78">
        <f>U63</f>
        <v>0</v>
      </c>
      <c r="X63" s="86"/>
      <c r="Y63" s="85"/>
    </row>
    <row r="64" spans="1:25" ht="45.75" customHeight="1" hidden="1">
      <c r="A64" s="149"/>
      <c r="B64" s="130"/>
      <c r="C64" s="86"/>
      <c r="D64" s="86"/>
      <c r="E64" s="86"/>
      <c r="F64" s="86"/>
      <c r="G64" s="86"/>
      <c r="H64" s="81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111">
        <f>SUM(C64:T64)</f>
        <v>0</v>
      </c>
      <c r="V64" s="128"/>
      <c r="W64" s="86">
        <f>U64</f>
        <v>0</v>
      </c>
      <c r="X64" s="86"/>
      <c r="Y64" s="85"/>
    </row>
    <row r="65" spans="1:25" s="29" customFormat="1" ht="45.75" customHeight="1" hidden="1">
      <c r="A65" s="104" t="s">
        <v>14</v>
      </c>
      <c r="B65" s="105" t="s">
        <v>15</v>
      </c>
      <c r="C65" s="79">
        <f aca="true" t="shared" si="7" ref="C65:Y65">SUM(C60:C64)</f>
        <v>0</v>
      </c>
      <c r="D65" s="79">
        <f t="shared" si="7"/>
        <v>0</v>
      </c>
      <c r="E65" s="79">
        <f t="shared" si="7"/>
        <v>0</v>
      </c>
      <c r="F65" s="79">
        <f t="shared" si="7"/>
        <v>0</v>
      </c>
      <c r="G65" s="79">
        <f t="shared" si="7"/>
        <v>0</v>
      </c>
      <c r="H65" s="79">
        <f t="shared" si="7"/>
        <v>0</v>
      </c>
      <c r="I65" s="79">
        <f t="shared" si="7"/>
        <v>0</v>
      </c>
      <c r="J65" s="79">
        <f t="shared" si="7"/>
        <v>0</v>
      </c>
      <c r="K65" s="79">
        <f t="shared" si="7"/>
        <v>0</v>
      </c>
      <c r="L65" s="79">
        <f t="shared" si="7"/>
        <v>0</v>
      </c>
      <c r="M65" s="79">
        <f t="shared" si="7"/>
        <v>0</v>
      </c>
      <c r="N65" s="79">
        <f t="shared" si="7"/>
        <v>0</v>
      </c>
      <c r="O65" s="79">
        <f t="shared" si="7"/>
        <v>0</v>
      </c>
      <c r="P65" s="79">
        <f t="shared" si="7"/>
        <v>0</v>
      </c>
      <c r="Q65" s="79">
        <f t="shared" si="7"/>
        <v>0</v>
      </c>
      <c r="R65" s="79">
        <f t="shared" si="7"/>
        <v>0</v>
      </c>
      <c r="S65" s="79">
        <f t="shared" si="7"/>
        <v>0</v>
      </c>
      <c r="T65" s="79">
        <f t="shared" si="7"/>
        <v>0</v>
      </c>
      <c r="U65" s="79">
        <f t="shared" si="7"/>
        <v>0</v>
      </c>
      <c r="V65" s="79">
        <f t="shared" si="7"/>
        <v>0</v>
      </c>
      <c r="W65" s="79">
        <f t="shared" si="7"/>
        <v>0</v>
      </c>
      <c r="X65" s="79">
        <f t="shared" si="7"/>
        <v>0</v>
      </c>
      <c r="Y65" s="79">
        <f t="shared" si="7"/>
        <v>0</v>
      </c>
    </row>
    <row r="66" spans="1:25" ht="77.25" customHeight="1" hidden="1">
      <c r="A66" s="191" t="s">
        <v>23</v>
      </c>
      <c r="B66" s="120"/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11">
        <f>SUM(C66:T66)</f>
        <v>0</v>
      </c>
      <c r="V66" s="127"/>
      <c r="W66" s="86"/>
      <c r="X66" s="86"/>
      <c r="Y66" s="77">
        <f>U66</f>
        <v>0</v>
      </c>
    </row>
    <row r="67" spans="1:25" ht="77.25" customHeight="1" hidden="1">
      <c r="A67" s="192"/>
      <c r="B67" s="120"/>
      <c r="C67" s="131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00">
        <f>SUM(C67:T67)</f>
        <v>0</v>
      </c>
      <c r="V67" s="127"/>
      <c r="W67" s="86">
        <f>U67</f>
        <v>0</v>
      </c>
      <c r="X67" s="86"/>
      <c r="Y67" s="77"/>
    </row>
    <row r="68" spans="1:25" ht="77.25" customHeight="1" hidden="1">
      <c r="A68" s="192"/>
      <c r="B68" s="120"/>
      <c r="C68" s="131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00">
        <f>SUM(C68:T68)</f>
        <v>0</v>
      </c>
      <c r="V68" s="127"/>
      <c r="W68" s="86">
        <f>U68</f>
        <v>0</v>
      </c>
      <c r="X68" s="86"/>
      <c r="Y68" s="77"/>
    </row>
    <row r="69" spans="1:25" ht="145.5" customHeight="1" hidden="1">
      <c r="A69" s="193"/>
      <c r="B69" s="120"/>
      <c r="C69" s="131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00">
        <f>SUM(C69:T69)</f>
        <v>0</v>
      </c>
      <c r="V69" s="128"/>
      <c r="W69" s="86"/>
      <c r="X69" s="86"/>
      <c r="Y69" s="77">
        <f>U69</f>
        <v>0</v>
      </c>
    </row>
    <row r="70" spans="1:25" ht="49.5" customHeight="1" hidden="1">
      <c r="A70" s="104" t="s">
        <v>14</v>
      </c>
      <c r="B70" s="105"/>
      <c r="C70" s="79">
        <f aca="true" t="shared" si="8" ref="C70:U70">SUM(C66:C69)</f>
        <v>0</v>
      </c>
      <c r="D70" s="79">
        <f t="shared" si="8"/>
        <v>0</v>
      </c>
      <c r="E70" s="79">
        <f t="shared" si="8"/>
        <v>0</v>
      </c>
      <c r="F70" s="79">
        <f t="shared" si="8"/>
        <v>0</v>
      </c>
      <c r="G70" s="79">
        <f t="shared" si="8"/>
        <v>0</v>
      </c>
      <c r="H70" s="79">
        <f t="shared" si="8"/>
        <v>0</v>
      </c>
      <c r="I70" s="79">
        <f t="shared" si="8"/>
        <v>0</v>
      </c>
      <c r="J70" s="79">
        <f t="shared" si="8"/>
        <v>0</v>
      </c>
      <c r="K70" s="79">
        <f t="shared" si="8"/>
        <v>0</v>
      </c>
      <c r="L70" s="79">
        <f t="shared" si="8"/>
        <v>0</v>
      </c>
      <c r="M70" s="79">
        <f t="shared" si="8"/>
        <v>0</v>
      </c>
      <c r="N70" s="79">
        <f t="shared" si="8"/>
        <v>0</v>
      </c>
      <c r="O70" s="79">
        <f t="shared" si="8"/>
        <v>0</v>
      </c>
      <c r="P70" s="79">
        <f t="shared" si="8"/>
        <v>0</v>
      </c>
      <c r="Q70" s="79">
        <f t="shared" si="8"/>
        <v>0</v>
      </c>
      <c r="R70" s="79">
        <f>SUM(R66:R69)</f>
        <v>0</v>
      </c>
      <c r="S70" s="79">
        <f t="shared" si="8"/>
        <v>0</v>
      </c>
      <c r="T70" s="79">
        <f t="shared" si="8"/>
        <v>0</v>
      </c>
      <c r="U70" s="79">
        <f t="shared" si="8"/>
        <v>0</v>
      </c>
      <c r="V70" s="79">
        <f>SUM(V39:V69)</f>
        <v>0</v>
      </c>
      <c r="W70" s="79">
        <f>SUM(W66:W69)</f>
        <v>0</v>
      </c>
      <c r="X70" s="79">
        <f>SUM(X66:X69)</f>
        <v>0</v>
      </c>
      <c r="Y70" s="79">
        <f>SUM(Y66:Y69)</f>
        <v>0</v>
      </c>
    </row>
    <row r="71" spans="1:25" ht="61.5" customHeight="1" hidden="1">
      <c r="A71" s="148" t="s">
        <v>57</v>
      </c>
      <c r="B71" s="120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00">
        <f>SUM(C71:T71)</f>
        <v>0</v>
      </c>
      <c r="V71" s="129"/>
      <c r="W71" s="77">
        <f>U71</f>
        <v>0</v>
      </c>
      <c r="X71" s="77"/>
      <c r="Y71" s="77"/>
    </row>
    <row r="72" spans="1:25" ht="49.5" customHeight="1" hidden="1">
      <c r="A72" s="174"/>
      <c r="B72" s="120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00">
        <f>SUM(C72:T72)</f>
        <v>0</v>
      </c>
      <c r="V72" s="101"/>
      <c r="W72" s="77">
        <f>U72</f>
        <v>0</v>
      </c>
      <c r="X72" s="77"/>
      <c r="Y72" s="77"/>
    </row>
    <row r="73" spans="1:25" ht="49.5" customHeight="1" hidden="1">
      <c r="A73" s="149"/>
      <c r="B73" s="120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00">
        <f>SUM(C73:T73)</f>
        <v>0</v>
      </c>
      <c r="V73" s="101"/>
      <c r="W73" s="77">
        <f>U73</f>
        <v>0</v>
      </c>
      <c r="X73" s="77"/>
      <c r="Y73" s="77"/>
    </row>
    <row r="74" spans="1:25" ht="49.5" customHeight="1" hidden="1">
      <c r="A74" s="104" t="s">
        <v>14</v>
      </c>
      <c r="B74" s="105"/>
      <c r="C74" s="79">
        <f>SUM(C71:C73)</f>
        <v>0</v>
      </c>
      <c r="D74" s="79">
        <f aca="true" t="shared" si="9" ref="D74:V74">SUM(D71:D73)</f>
        <v>0</v>
      </c>
      <c r="E74" s="79">
        <f t="shared" si="9"/>
        <v>0</v>
      </c>
      <c r="F74" s="79"/>
      <c r="G74" s="79">
        <f t="shared" si="9"/>
        <v>0</v>
      </c>
      <c r="H74" s="79">
        <f t="shared" si="9"/>
        <v>0</v>
      </c>
      <c r="I74" s="79">
        <f t="shared" si="9"/>
        <v>0</v>
      </c>
      <c r="J74" s="79">
        <f t="shared" si="9"/>
        <v>0</v>
      </c>
      <c r="K74" s="79">
        <f t="shared" si="9"/>
        <v>0</v>
      </c>
      <c r="L74" s="79">
        <f t="shared" si="9"/>
        <v>0</v>
      </c>
      <c r="M74" s="79">
        <f t="shared" si="9"/>
        <v>0</v>
      </c>
      <c r="N74" s="79">
        <f>SUM(N71:N73)</f>
        <v>0</v>
      </c>
      <c r="O74" s="79">
        <f>SUM(O71:O73)</f>
        <v>0</v>
      </c>
      <c r="P74" s="79">
        <f t="shared" si="9"/>
        <v>0</v>
      </c>
      <c r="Q74" s="79">
        <f>SUM(Q71:Q73)</f>
        <v>0</v>
      </c>
      <c r="R74" s="79">
        <f>SUM(R71:R73)</f>
        <v>0</v>
      </c>
      <c r="S74" s="79">
        <f t="shared" si="9"/>
        <v>0</v>
      </c>
      <c r="T74" s="79">
        <f t="shared" si="9"/>
        <v>0</v>
      </c>
      <c r="U74" s="79">
        <f t="shared" si="9"/>
        <v>0</v>
      </c>
      <c r="V74" s="79">
        <f t="shared" si="9"/>
        <v>0</v>
      </c>
      <c r="W74" s="80">
        <f>SUM(W71:W73)</f>
        <v>0</v>
      </c>
      <c r="X74" s="80">
        <f>SUM(X71:X73)</f>
        <v>0</v>
      </c>
      <c r="Y74" s="80">
        <f>SUM(Y71:Y73)</f>
        <v>0</v>
      </c>
    </row>
    <row r="75" spans="1:25" s="2" customFormat="1" ht="240" customHeight="1">
      <c r="A75" s="148" t="s">
        <v>28</v>
      </c>
      <c r="B75" s="120" t="s">
        <v>69</v>
      </c>
      <c r="C75" s="134">
        <v>73600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00">
        <f>SUM(C75:T75)</f>
        <v>73600</v>
      </c>
      <c r="V75" s="127" t="s">
        <v>70</v>
      </c>
      <c r="W75" s="77">
        <f>U75</f>
        <v>73600</v>
      </c>
      <c r="X75" s="77"/>
      <c r="Y75" s="81"/>
    </row>
    <row r="76" spans="1:25" s="2" customFormat="1" ht="49.5" customHeight="1">
      <c r="A76" s="149"/>
      <c r="B76" s="110"/>
      <c r="C76" s="13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0">
        <f>SUM(C76:T76)</f>
        <v>0</v>
      </c>
      <c r="V76" s="128"/>
      <c r="W76" s="77">
        <f>U76</f>
        <v>0</v>
      </c>
      <c r="X76" s="77"/>
      <c r="Y76" s="81"/>
    </row>
    <row r="77" spans="1:25" ht="49.5" customHeight="1">
      <c r="A77" s="104" t="s">
        <v>14</v>
      </c>
      <c r="B77" s="105"/>
      <c r="C77" s="79">
        <f aca="true" t="shared" si="10" ref="C77:W77">SUM(C75:C76)</f>
        <v>73600</v>
      </c>
      <c r="D77" s="79">
        <f t="shared" si="10"/>
        <v>0</v>
      </c>
      <c r="E77" s="79">
        <f t="shared" si="10"/>
        <v>0</v>
      </c>
      <c r="F77" s="79">
        <f t="shared" si="10"/>
        <v>0</v>
      </c>
      <c r="G77" s="79">
        <f t="shared" si="10"/>
        <v>0</v>
      </c>
      <c r="H77" s="79">
        <f t="shared" si="10"/>
        <v>0</v>
      </c>
      <c r="I77" s="79">
        <f t="shared" si="10"/>
        <v>0</v>
      </c>
      <c r="J77" s="79">
        <f t="shared" si="10"/>
        <v>0</v>
      </c>
      <c r="K77" s="79">
        <f t="shared" si="10"/>
        <v>0</v>
      </c>
      <c r="L77" s="79">
        <f t="shared" si="10"/>
        <v>0</v>
      </c>
      <c r="M77" s="79">
        <f t="shared" si="10"/>
        <v>0</v>
      </c>
      <c r="N77" s="79">
        <f t="shared" si="10"/>
        <v>0</v>
      </c>
      <c r="O77" s="79">
        <f t="shared" si="10"/>
        <v>0</v>
      </c>
      <c r="P77" s="79">
        <f t="shared" si="10"/>
        <v>0</v>
      </c>
      <c r="Q77" s="79">
        <f t="shared" si="10"/>
        <v>0</v>
      </c>
      <c r="R77" s="79">
        <f t="shared" si="10"/>
        <v>0</v>
      </c>
      <c r="S77" s="79">
        <f t="shared" si="10"/>
        <v>0</v>
      </c>
      <c r="T77" s="79">
        <f t="shared" si="10"/>
        <v>0</v>
      </c>
      <c r="U77" s="79">
        <f t="shared" si="10"/>
        <v>73600</v>
      </c>
      <c r="V77" s="79">
        <f t="shared" si="10"/>
        <v>0</v>
      </c>
      <c r="W77" s="79">
        <f t="shared" si="10"/>
        <v>73600</v>
      </c>
      <c r="X77" s="79">
        <f>SUM(X75:X75)</f>
        <v>0</v>
      </c>
      <c r="Y77" s="79">
        <f>SUM(Y75:Y75)</f>
        <v>0</v>
      </c>
    </row>
    <row r="78" spans="1:25" ht="69" customHeight="1" hidden="1">
      <c r="A78" s="148" t="s">
        <v>25</v>
      </c>
      <c r="B78" s="120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00">
        <f aca="true" t="shared" si="11" ref="U78:U83">SUM(C78:T78)</f>
        <v>0</v>
      </c>
      <c r="V78" s="128"/>
      <c r="W78" s="77">
        <f>U78</f>
        <v>0</v>
      </c>
      <c r="X78" s="77"/>
      <c r="Y78" s="77"/>
    </row>
    <row r="79" spans="1:25" ht="49.5" customHeight="1" hidden="1">
      <c r="A79" s="174"/>
      <c r="B79" s="120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00">
        <f t="shared" si="11"/>
        <v>0</v>
      </c>
      <c r="V79" s="128"/>
      <c r="W79" s="77"/>
      <c r="X79" s="77"/>
      <c r="Y79" s="77"/>
    </row>
    <row r="80" spans="1:25" ht="49.5" customHeight="1" hidden="1">
      <c r="A80" s="174"/>
      <c r="B80" s="120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00">
        <f t="shared" si="11"/>
        <v>0</v>
      </c>
      <c r="V80" s="128"/>
      <c r="W80" s="77"/>
      <c r="X80" s="77"/>
      <c r="Y80" s="77"/>
    </row>
    <row r="81" spans="1:25" ht="49.5" customHeight="1" hidden="1">
      <c r="A81" s="174"/>
      <c r="B81" s="120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00">
        <f t="shared" si="11"/>
        <v>0</v>
      </c>
      <c r="V81" s="128"/>
      <c r="W81" s="77"/>
      <c r="X81" s="77"/>
      <c r="Y81" s="77"/>
    </row>
    <row r="82" spans="1:25" ht="49.5" customHeight="1" hidden="1">
      <c r="A82" s="174"/>
      <c r="B82" s="120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00">
        <f t="shared" si="11"/>
        <v>0</v>
      </c>
      <c r="V82" s="128"/>
      <c r="W82" s="77"/>
      <c r="X82" s="77"/>
      <c r="Y82" s="77"/>
    </row>
    <row r="83" spans="1:25" ht="58.5" customHeight="1" hidden="1">
      <c r="A83" s="149"/>
      <c r="B83" s="109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00">
        <f t="shared" si="11"/>
        <v>0</v>
      </c>
      <c r="V83" s="128"/>
      <c r="W83" s="77">
        <f>U83</f>
        <v>0</v>
      </c>
      <c r="X83" s="77"/>
      <c r="Y83" s="77"/>
    </row>
    <row r="84" spans="1:25" ht="49.5" customHeight="1" hidden="1">
      <c r="A84" s="104" t="s">
        <v>14</v>
      </c>
      <c r="B84" s="105"/>
      <c r="C84" s="79">
        <f aca="true" t="shared" si="12" ref="C84:Y84">SUM(C78:C83)</f>
        <v>0</v>
      </c>
      <c r="D84" s="79">
        <f t="shared" si="12"/>
        <v>0</v>
      </c>
      <c r="E84" s="79">
        <f t="shared" si="12"/>
        <v>0</v>
      </c>
      <c r="F84" s="79">
        <f>SUM(F78:F83)</f>
        <v>0</v>
      </c>
      <c r="G84" s="79">
        <f t="shared" si="12"/>
        <v>0</v>
      </c>
      <c r="H84" s="79">
        <f t="shared" si="12"/>
        <v>0</v>
      </c>
      <c r="I84" s="79">
        <f t="shared" si="12"/>
        <v>0</v>
      </c>
      <c r="J84" s="79">
        <f t="shared" si="12"/>
        <v>0</v>
      </c>
      <c r="K84" s="79">
        <f t="shared" si="12"/>
        <v>0</v>
      </c>
      <c r="L84" s="79">
        <f t="shared" si="12"/>
        <v>0</v>
      </c>
      <c r="M84" s="79">
        <f t="shared" si="12"/>
        <v>0</v>
      </c>
      <c r="N84" s="79">
        <f aca="true" t="shared" si="13" ref="N84:T84">SUM(N78:N83)</f>
        <v>0</v>
      </c>
      <c r="O84" s="79">
        <f t="shared" si="13"/>
        <v>0</v>
      </c>
      <c r="P84" s="79">
        <f t="shared" si="13"/>
        <v>0</v>
      </c>
      <c r="Q84" s="79">
        <f t="shared" si="13"/>
        <v>0</v>
      </c>
      <c r="R84" s="79">
        <f>SUM(R78:R83)</f>
        <v>0</v>
      </c>
      <c r="S84" s="79">
        <f t="shared" si="13"/>
        <v>0</v>
      </c>
      <c r="T84" s="79">
        <f t="shared" si="13"/>
        <v>0</v>
      </c>
      <c r="U84" s="79">
        <f t="shared" si="12"/>
        <v>0</v>
      </c>
      <c r="V84" s="79">
        <f t="shared" si="12"/>
        <v>0</v>
      </c>
      <c r="W84" s="79">
        <f t="shared" si="12"/>
        <v>0</v>
      </c>
      <c r="X84" s="79">
        <f t="shared" si="12"/>
        <v>0</v>
      </c>
      <c r="Y84" s="80">
        <f t="shared" si="12"/>
        <v>0</v>
      </c>
    </row>
    <row r="85" spans="1:25" ht="225" customHeight="1">
      <c r="A85" s="201" t="s">
        <v>24</v>
      </c>
      <c r="B85" s="120" t="s">
        <v>65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>
        <v>950100</v>
      </c>
      <c r="R85" s="134"/>
      <c r="S85" s="134"/>
      <c r="T85" s="134"/>
      <c r="U85" s="111">
        <f>SUM(C85:T85)</f>
        <v>950100</v>
      </c>
      <c r="V85" s="101" t="s">
        <v>68</v>
      </c>
      <c r="W85" s="77">
        <f>U85</f>
        <v>950100</v>
      </c>
      <c r="X85" s="77">
        <v>1</v>
      </c>
      <c r="Y85" s="77"/>
    </row>
    <row r="86" spans="1:25" ht="166.5" customHeight="1">
      <c r="A86" s="202"/>
      <c r="B86" s="120" t="s">
        <v>58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>
        <v>-1000000</v>
      </c>
      <c r="R86" s="134"/>
      <c r="S86" s="134"/>
      <c r="T86" s="134"/>
      <c r="U86" s="100">
        <f>SUM(C86:T86)</f>
        <v>-1000000</v>
      </c>
      <c r="V86" s="136" t="s">
        <v>66</v>
      </c>
      <c r="W86" s="77">
        <f>U86-X86</f>
        <v>-1000000</v>
      </c>
      <c r="X86" s="77"/>
      <c r="Y86" s="77"/>
    </row>
    <row r="87" spans="1:25" ht="49.5" customHeight="1">
      <c r="A87" s="104" t="s">
        <v>14</v>
      </c>
      <c r="B87" s="105"/>
      <c r="C87" s="79">
        <f aca="true" t="shared" si="14" ref="C87:J87">SUM(C85:C86)</f>
        <v>0</v>
      </c>
      <c r="D87" s="79">
        <f t="shared" si="14"/>
        <v>0</v>
      </c>
      <c r="E87" s="79">
        <f t="shared" si="14"/>
        <v>0</v>
      </c>
      <c r="F87" s="79">
        <f t="shared" si="14"/>
        <v>0</v>
      </c>
      <c r="G87" s="79">
        <f t="shared" si="14"/>
        <v>0</v>
      </c>
      <c r="H87" s="79">
        <f t="shared" si="14"/>
        <v>0</v>
      </c>
      <c r="I87" s="79">
        <f t="shared" si="14"/>
        <v>0</v>
      </c>
      <c r="J87" s="79">
        <f t="shared" si="14"/>
        <v>0</v>
      </c>
      <c r="K87" s="79">
        <f aca="true" t="shared" si="15" ref="K87:T87">SUM(K85:K86)</f>
        <v>0</v>
      </c>
      <c r="L87" s="79">
        <f t="shared" si="15"/>
        <v>0</v>
      </c>
      <c r="M87" s="79">
        <f t="shared" si="15"/>
        <v>0</v>
      </c>
      <c r="N87" s="79">
        <f>SUM(N85:N86)</f>
        <v>0</v>
      </c>
      <c r="O87" s="79">
        <f t="shared" si="15"/>
        <v>0</v>
      </c>
      <c r="P87" s="79">
        <f t="shared" si="15"/>
        <v>0</v>
      </c>
      <c r="Q87" s="79">
        <f t="shared" si="15"/>
        <v>-49900</v>
      </c>
      <c r="R87" s="79">
        <f>SUM(R85:R86)</f>
        <v>0</v>
      </c>
      <c r="S87" s="79">
        <f t="shared" si="15"/>
        <v>0</v>
      </c>
      <c r="T87" s="79">
        <f t="shared" si="15"/>
        <v>0</v>
      </c>
      <c r="U87" s="79">
        <f>SUM(U85:U86)</f>
        <v>-49900</v>
      </c>
      <c r="V87" s="79">
        <f>SUM(V85:V86)</f>
        <v>0</v>
      </c>
      <c r="W87" s="79">
        <f>SUM(W85:W86)</f>
        <v>-49900</v>
      </c>
      <c r="X87" s="79">
        <f>SUM(X85:X86)</f>
        <v>1</v>
      </c>
      <c r="Y87" s="80">
        <f>Y85+Y86</f>
        <v>0</v>
      </c>
    </row>
    <row r="88" spans="1:25" ht="49.5" customHeight="1">
      <c r="A88" s="122" t="s">
        <v>8</v>
      </c>
      <c r="B88" s="123"/>
      <c r="C88" s="83">
        <f aca="true" t="shared" si="16" ref="C88:Y88">C84+C74+C70+C65+C87+C77</f>
        <v>73600</v>
      </c>
      <c r="D88" s="83">
        <f t="shared" si="16"/>
        <v>0</v>
      </c>
      <c r="E88" s="83">
        <f t="shared" si="16"/>
        <v>0</v>
      </c>
      <c r="F88" s="83">
        <f t="shared" si="16"/>
        <v>0</v>
      </c>
      <c r="G88" s="83">
        <f t="shared" si="16"/>
        <v>0</v>
      </c>
      <c r="H88" s="83">
        <f t="shared" si="16"/>
        <v>0</v>
      </c>
      <c r="I88" s="83">
        <f t="shared" si="16"/>
        <v>0</v>
      </c>
      <c r="J88" s="83">
        <f t="shared" si="16"/>
        <v>0</v>
      </c>
      <c r="K88" s="83">
        <f t="shared" si="16"/>
        <v>0</v>
      </c>
      <c r="L88" s="83">
        <f t="shared" si="16"/>
        <v>0</v>
      </c>
      <c r="M88" s="83">
        <f t="shared" si="16"/>
        <v>0</v>
      </c>
      <c r="N88" s="83">
        <f t="shared" si="16"/>
        <v>0</v>
      </c>
      <c r="O88" s="83">
        <f t="shared" si="16"/>
        <v>0</v>
      </c>
      <c r="P88" s="83">
        <f t="shared" si="16"/>
        <v>0</v>
      </c>
      <c r="Q88" s="83">
        <f t="shared" si="16"/>
        <v>-49900</v>
      </c>
      <c r="R88" s="83">
        <f t="shared" si="16"/>
        <v>0</v>
      </c>
      <c r="S88" s="83">
        <f t="shared" si="16"/>
        <v>0</v>
      </c>
      <c r="T88" s="83">
        <f t="shared" si="16"/>
        <v>0</v>
      </c>
      <c r="U88" s="83">
        <f t="shared" si="16"/>
        <v>23700</v>
      </c>
      <c r="V88" s="83">
        <f t="shared" si="16"/>
        <v>0</v>
      </c>
      <c r="W88" s="83">
        <f t="shared" si="16"/>
        <v>23700</v>
      </c>
      <c r="X88" s="84">
        <f t="shared" si="16"/>
        <v>1</v>
      </c>
      <c r="Y88" s="84">
        <f t="shared" si="16"/>
        <v>0</v>
      </c>
    </row>
    <row r="89" spans="13:25" ht="50.25">
      <c r="M89" s="194" t="s">
        <v>34</v>
      </c>
      <c r="N89" s="194"/>
      <c r="O89" s="194"/>
      <c r="P89" s="194"/>
      <c r="Q89" s="194"/>
      <c r="R89" s="194"/>
      <c r="S89" s="194"/>
      <c r="T89" s="195"/>
      <c r="U89" s="66">
        <f>U88+U55</f>
        <v>0</v>
      </c>
      <c r="V89" s="66"/>
      <c r="W89" s="87">
        <f>W55+W88</f>
        <v>0</v>
      </c>
      <c r="X89" s="87">
        <f>X55+X88</f>
        <v>1</v>
      </c>
      <c r="Y89" s="87">
        <f>Y55+Y88</f>
        <v>0</v>
      </c>
    </row>
    <row r="90" spans="1:25" s="2" customFormat="1" ht="45.75" customHeight="1" hidden="1">
      <c r="A90" s="212" t="s">
        <v>55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54"/>
      <c r="V90" s="55"/>
      <c r="W90" s="56"/>
      <c r="X90" s="57"/>
      <c r="Y90" s="57"/>
    </row>
    <row r="91" spans="1:25" s="2" customFormat="1" ht="45.75" customHeight="1" hidden="1">
      <c r="A91" s="172" t="s">
        <v>7</v>
      </c>
      <c r="B91" s="164" t="s">
        <v>9</v>
      </c>
      <c r="C91" s="196" t="s">
        <v>10</v>
      </c>
      <c r="D91" s="197"/>
      <c r="E91" s="169" t="s">
        <v>11</v>
      </c>
      <c r="F91" s="74"/>
      <c r="G91" s="203" t="s">
        <v>16</v>
      </c>
      <c r="H91" s="204"/>
      <c r="I91" s="205"/>
      <c r="M91" s="53"/>
      <c r="N91" s="53"/>
      <c r="O91" s="53"/>
      <c r="P91" s="53"/>
      <c r="Q91" s="53"/>
      <c r="R91" s="53"/>
      <c r="S91" s="53"/>
      <c r="T91" s="53"/>
      <c r="U91" s="54"/>
      <c r="V91" s="55"/>
      <c r="W91" s="56"/>
      <c r="X91" s="57"/>
      <c r="Y91" s="57"/>
    </row>
    <row r="92" spans="1:25" s="2" customFormat="1" ht="45.75" customHeight="1" hidden="1">
      <c r="A92" s="173"/>
      <c r="B92" s="165"/>
      <c r="C92" s="65">
        <v>4112</v>
      </c>
      <c r="D92" s="65">
        <v>4122</v>
      </c>
      <c r="E92" s="170"/>
      <c r="F92" s="75"/>
      <c r="G92" s="206"/>
      <c r="H92" s="207"/>
      <c r="I92" s="208"/>
      <c r="M92" s="53"/>
      <c r="N92" s="53"/>
      <c r="O92" s="53"/>
      <c r="P92" s="53"/>
      <c r="Q92" s="53"/>
      <c r="R92" s="53"/>
      <c r="S92" s="53"/>
      <c r="T92" s="53"/>
      <c r="U92" s="54"/>
      <c r="V92" s="55"/>
      <c r="W92" s="56"/>
      <c r="X92" s="57"/>
      <c r="Y92" s="57"/>
    </row>
    <row r="93" spans="1:25" s="2" customFormat="1" ht="45.75" customHeight="1" hidden="1">
      <c r="A93" s="209" t="s">
        <v>21</v>
      </c>
      <c r="B93" s="44" t="s">
        <v>53</v>
      </c>
      <c r="C93" s="45"/>
      <c r="D93" s="45"/>
      <c r="E93" s="49">
        <f>SUM(B93:D93)</f>
        <v>0</v>
      </c>
      <c r="F93" s="46"/>
      <c r="G93" s="198"/>
      <c r="H93" s="199"/>
      <c r="I93" s="200"/>
      <c r="M93" s="53"/>
      <c r="N93" s="53"/>
      <c r="O93" s="53"/>
      <c r="P93" s="53"/>
      <c r="Q93" s="53"/>
      <c r="R93" s="53"/>
      <c r="S93" s="53"/>
      <c r="T93" s="53"/>
      <c r="U93" s="54"/>
      <c r="V93" s="55"/>
      <c r="W93" s="56"/>
      <c r="X93" s="57"/>
      <c r="Y93" s="57"/>
    </row>
    <row r="94" spans="1:25" s="2" customFormat="1" ht="45.75" customHeight="1" hidden="1">
      <c r="A94" s="210"/>
      <c r="B94" s="44" t="s">
        <v>54</v>
      </c>
      <c r="C94" s="45"/>
      <c r="D94" s="45"/>
      <c r="E94" s="49">
        <f>SUM(B94:D94)</f>
        <v>0</v>
      </c>
      <c r="F94" s="46"/>
      <c r="G94" s="198"/>
      <c r="H94" s="199"/>
      <c r="I94" s="200"/>
      <c r="M94" s="53"/>
      <c r="N94" s="53"/>
      <c r="O94" s="53"/>
      <c r="P94" s="53"/>
      <c r="Q94" s="53"/>
      <c r="R94" s="53"/>
      <c r="S94" s="53"/>
      <c r="T94" s="53"/>
      <c r="U94" s="54"/>
      <c r="V94" s="55"/>
      <c r="W94" s="56"/>
      <c r="X94" s="57"/>
      <c r="Y94" s="57"/>
    </row>
    <row r="95" spans="1:25" s="2" customFormat="1" ht="45.75" customHeight="1" hidden="1">
      <c r="A95" s="210"/>
      <c r="B95" s="44" t="s">
        <v>53</v>
      </c>
      <c r="C95" s="45"/>
      <c r="D95" s="45"/>
      <c r="E95" s="49">
        <f>SUM(B95:D95)</f>
        <v>0</v>
      </c>
      <c r="F95" s="46"/>
      <c r="G95" s="198"/>
      <c r="H95" s="199"/>
      <c r="I95" s="200"/>
      <c r="M95" s="53"/>
      <c r="N95" s="53"/>
      <c r="O95" s="53"/>
      <c r="P95" s="53"/>
      <c r="Q95" s="53"/>
      <c r="R95" s="53"/>
      <c r="S95" s="53"/>
      <c r="T95" s="53"/>
      <c r="U95" s="54"/>
      <c r="V95" s="55"/>
      <c r="W95" s="56"/>
      <c r="X95" s="57"/>
      <c r="Y95" s="57"/>
    </row>
    <row r="96" spans="1:25" s="2" customFormat="1" ht="45.75" customHeight="1" hidden="1">
      <c r="A96" s="211"/>
      <c r="B96" s="44" t="s">
        <v>54</v>
      </c>
      <c r="C96" s="45"/>
      <c r="D96" s="45"/>
      <c r="E96" s="49">
        <f>SUM(B96:D96)</f>
        <v>0</v>
      </c>
      <c r="F96" s="46"/>
      <c r="G96" s="198"/>
      <c r="H96" s="199"/>
      <c r="I96" s="200"/>
      <c r="M96" s="53"/>
      <c r="N96" s="53"/>
      <c r="O96" s="53"/>
      <c r="P96" s="53"/>
      <c r="Q96" s="53"/>
      <c r="R96" s="53"/>
      <c r="S96" s="53"/>
      <c r="T96" s="53"/>
      <c r="U96" s="54"/>
      <c r="V96" s="55"/>
      <c r="W96" s="56"/>
      <c r="X96" s="57"/>
      <c r="Y96" s="57"/>
    </row>
    <row r="97" spans="1:25" s="2" customFormat="1" ht="45.75" customHeight="1" hidden="1">
      <c r="A97" s="28" t="s">
        <v>14</v>
      </c>
      <c r="B97" s="47"/>
      <c r="C97" s="48">
        <f>SUM(C93:C96)</f>
        <v>0</v>
      </c>
      <c r="D97" s="48">
        <f>SUM(D93:D96)</f>
        <v>0</v>
      </c>
      <c r="E97" s="48">
        <f>SUM(E93:E96)</f>
        <v>0</v>
      </c>
      <c r="F97" s="73"/>
      <c r="G97" s="220"/>
      <c r="H97" s="221"/>
      <c r="I97" s="222"/>
      <c r="M97" s="53"/>
      <c r="N97" s="53"/>
      <c r="O97" s="53"/>
      <c r="P97" s="53"/>
      <c r="Q97" s="53"/>
      <c r="R97" s="53"/>
      <c r="S97" s="53"/>
      <c r="T97" s="53"/>
      <c r="U97" s="54"/>
      <c r="V97" s="55"/>
      <c r="W97" s="56"/>
      <c r="X97" s="57"/>
      <c r="Y97" s="57"/>
    </row>
    <row r="98" spans="21:25" ht="33.75" customHeight="1" hidden="1">
      <c r="U98" s="13"/>
      <c r="W98" s="13"/>
      <c r="X98" s="13"/>
      <c r="Y98" s="13"/>
    </row>
    <row r="99" spans="1:33" ht="67.5" customHeight="1">
      <c r="A99" s="212" t="s">
        <v>64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2"/>
      <c r="V99" s="39"/>
      <c r="W99" s="19"/>
      <c r="X99" s="19"/>
      <c r="Y99" s="19"/>
      <c r="Z99" s="7"/>
      <c r="AA99" s="7"/>
      <c r="AB99" s="7"/>
      <c r="AC99" s="7"/>
      <c r="AD99" s="7"/>
      <c r="AE99" s="7"/>
      <c r="AF99" s="7"/>
      <c r="AG99" s="7"/>
    </row>
    <row r="100" spans="1:25" ht="45.75">
      <c r="A100" s="137" t="s">
        <v>0</v>
      </c>
      <c r="B100" s="216" t="s">
        <v>17</v>
      </c>
      <c r="C100" s="216"/>
      <c r="D100" s="138"/>
      <c r="E100" s="138" t="s">
        <v>12</v>
      </c>
      <c r="F100" s="138"/>
      <c r="G100" s="138" t="s">
        <v>13</v>
      </c>
      <c r="H100" s="139" t="s">
        <v>14</v>
      </c>
      <c r="I100" s="60"/>
      <c r="J100" s="60"/>
      <c r="K100" s="60"/>
      <c r="L100" s="60"/>
      <c r="M100" s="60"/>
      <c r="N100" s="60"/>
      <c r="O100" s="60"/>
      <c r="P100" s="37"/>
      <c r="Q100" s="37"/>
      <c r="R100" s="37"/>
      <c r="S100" s="24"/>
      <c r="T100" s="24"/>
      <c r="U100" s="97">
        <f>U89-U26</f>
        <v>0</v>
      </c>
      <c r="V100" s="39"/>
      <c r="W100" s="71"/>
      <c r="Y100" s="20"/>
    </row>
    <row r="101" spans="1:25" ht="95.25" customHeight="1" hidden="1">
      <c r="A101" s="137">
        <v>301100</v>
      </c>
      <c r="B101" s="223" t="s">
        <v>38</v>
      </c>
      <c r="C101" s="223"/>
      <c r="D101" s="138"/>
      <c r="E101" s="138"/>
      <c r="F101" s="138"/>
      <c r="G101" s="140"/>
      <c r="H101" s="141">
        <f aca="true" t="shared" si="17" ref="H101:H138">E101+G101</f>
        <v>0</v>
      </c>
      <c r="I101" s="60"/>
      <c r="J101" s="60"/>
      <c r="K101" s="60"/>
      <c r="L101" s="60"/>
      <c r="M101" s="60"/>
      <c r="N101" s="60"/>
      <c r="O101" s="60"/>
      <c r="P101" s="38"/>
      <c r="Q101" s="37"/>
      <c r="R101" s="37"/>
      <c r="S101" s="24"/>
      <c r="T101" s="24"/>
      <c r="U101" s="21"/>
      <c r="V101" s="39"/>
      <c r="Y101" s="20"/>
    </row>
    <row r="102" spans="1:25" ht="88.5" customHeight="1" hidden="1">
      <c r="A102" s="137">
        <v>301200</v>
      </c>
      <c r="B102" s="223" t="s">
        <v>36</v>
      </c>
      <c r="C102" s="223"/>
      <c r="D102" s="138"/>
      <c r="E102" s="138"/>
      <c r="F102" s="138"/>
      <c r="G102" s="140"/>
      <c r="H102" s="141">
        <f t="shared" si="17"/>
        <v>0</v>
      </c>
      <c r="I102" s="60"/>
      <c r="J102" s="60"/>
      <c r="K102" s="60"/>
      <c r="L102" s="60"/>
      <c r="M102" s="60"/>
      <c r="N102" s="60"/>
      <c r="O102" s="60"/>
      <c r="P102" s="38"/>
      <c r="Q102" s="38"/>
      <c r="R102" s="38"/>
      <c r="S102" s="24"/>
      <c r="T102" s="24"/>
      <c r="U102" s="21"/>
      <c r="V102" s="39"/>
      <c r="Y102" s="20"/>
    </row>
    <row r="103" spans="1:25" ht="88.5" customHeight="1" hidden="1">
      <c r="A103" s="137">
        <v>401201</v>
      </c>
      <c r="B103" s="223" t="s">
        <v>39</v>
      </c>
      <c r="C103" s="223"/>
      <c r="D103" s="138"/>
      <c r="E103" s="138"/>
      <c r="F103" s="138"/>
      <c r="G103" s="140"/>
      <c r="H103" s="141">
        <f t="shared" si="17"/>
        <v>0</v>
      </c>
      <c r="I103" s="60"/>
      <c r="J103" s="60"/>
      <c r="K103" s="60"/>
      <c r="L103" s="60"/>
      <c r="M103" s="60"/>
      <c r="N103" s="60"/>
      <c r="O103" s="60"/>
      <c r="P103" s="38"/>
      <c r="Q103" s="38"/>
      <c r="R103" s="38"/>
      <c r="S103" s="24"/>
      <c r="T103" s="24"/>
      <c r="U103" s="21"/>
      <c r="V103" s="39"/>
      <c r="Y103" s="20"/>
    </row>
    <row r="104" spans="1:25" ht="88.5" customHeight="1" hidden="1">
      <c r="A104" s="137">
        <v>402201</v>
      </c>
      <c r="B104" s="223" t="s">
        <v>37</v>
      </c>
      <c r="C104" s="223"/>
      <c r="D104" s="138"/>
      <c r="E104" s="138"/>
      <c r="F104" s="138"/>
      <c r="G104" s="140"/>
      <c r="H104" s="141">
        <f t="shared" si="17"/>
        <v>0</v>
      </c>
      <c r="I104" s="60"/>
      <c r="J104" s="60"/>
      <c r="K104" s="60"/>
      <c r="L104" s="60"/>
      <c r="M104" s="60"/>
      <c r="N104" s="60"/>
      <c r="O104" s="60"/>
      <c r="P104" s="38"/>
      <c r="Q104" s="38"/>
      <c r="R104" s="38"/>
      <c r="S104" s="24"/>
      <c r="T104" s="24"/>
      <c r="U104" s="21"/>
      <c r="V104" s="39"/>
      <c r="Y104" s="20"/>
    </row>
    <row r="105" spans="1:25" ht="120.75" customHeight="1" hidden="1">
      <c r="A105" s="137">
        <v>205100</v>
      </c>
      <c r="B105" s="223" t="s">
        <v>50</v>
      </c>
      <c r="C105" s="223"/>
      <c r="D105" s="138"/>
      <c r="E105" s="138"/>
      <c r="F105" s="138"/>
      <c r="G105" s="140"/>
      <c r="H105" s="141">
        <f t="shared" si="17"/>
        <v>0</v>
      </c>
      <c r="I105" s="60"/>
      <c r="J105" s="60"/>
      <c r="K105" s="60"/>
      <c r="L105" s="60"/>
      <c r="M105" s="60"/>
      <c r="N105" s="60"/>
      <c r="O105" s="60"/>
      <c r="P105" s="38"/>
      <c r="Q105" s="38"/>
      <c r="R105" s="38"/>
      <c r="S105" s="24"/>
      <c r="T105" s="24"/>
      <c r="U105" s="21"/>
      <c r="V105" s="39"/>
      <c r="Y105" s="20"/>
    </row>
    <row r="106" spans="1:25" ht="120.75" customHeight="1" hidden="1">
      <c r="A106" s="137">
        <v>205200</v>
      </c>
      <c r="B106" s="223" t="s">
        <v>51</v>
      </c>
      <c r="C106" s="223"/>
      <c r="D106" s="138"/>
      <c r="E106" s="138"/>
      <c r="F106" s="138"/>
      <c r="G106" s="140"/>
      <c r="H106" s="141">
        <f t="shared" si="17"/>
        <v>0</v>
      </c>
      <c r="I106" s="60"/>
      <c r="J106" s="60"/>
      <c r="K106" s="60"/>
      <c r="L106" s="60"/>
      <c r="M106" s="60"/>
      <c r="N106" s="60"/>
      <c r="O106" s="60"/>
      <c r="P106" s="38"/>
      <c r="Q106" s="38"/>
      <c r="R106" s="38"/>
      <c r="S106" s="24"/>
      <c r="T106" s="24"/>
      <c r="U106" s="21"/>
      <c r="V106" s="40"/>
      <c r="Y106" s="20"/>
    </row>
    <row r="107" spans="1:25" ht="29.25" customHeight="1" hidden="1">
      <c r="A107" s="216">
        <v>208100</v>
      </c>
      <c r="B107" s="223" t="s">
        <v>29</v>
      </c>
      <c r="C107" s="223"/>
      <c r="D107" s="142" t="s">
        <v>44</v>
      </c>
      <c r="E107" s="140"/>
      <c r="F107" s="140"/>
      <c r="G107" s="140"/>
      <c r="H107" s="141">
        <f t="shared" si="17"/>
        <v>0</v>
      </c>
      <c r="I107" s="61"/>
      <c r="J107" s="61"/>
      <c r="K107" s="60"/>
      <c r="L107" s="60"/>
      <c r="M107" s="60"/>
      <c r="N107" s="60"/>
      <c r="O107" s="60"/>
      <c r="P107" s="38"/>
      <c r="Q107" s="38"/>
      <c r="R107" s="38"/>
      <c r="S107" s="24"/>
      <c r="T107" s="24"/>
      <c r="U107" s="21"/>
      <c r="V107" s="41"/>
      <c r="Y107" s="20"/>
    </row>
    <row r="108" spans="1:25" ht="61.5" customHeight="1" hidden="1">
      <c r="A108" s="216"/>
      <c r="B108" s="223"/>
      <c r="C108" s="223"/>
      <c r="D108" s="142" t="s">
        <v>46</v>
      </c>
      <c r="E108" s="140"/>
      <c r="F108" s="140"/>
      <c r="G108" s="140"/>
      <c r="H108" s="141">
        <f t="shared" si="17"/>
        <v>0</v>
      </c>
      <c r="I108" s="61"/>
      <c r="J108" s="61"/>
      <c r="K108" s="60"/>
      <c r="L108" s="60"/>
      <c r="M108" s="60"/>
      <c r="N108" s="60"/>
      <c r="O108" s="60"/>
      <c r="P108" s="38"/>
      <c r="Q108" s="38"/>
      <c r="R108" s="38"/>
      <c r="S108" s="24"/>
      <c r="T108" s="24"/>
      <c r="U108" s="21"/>
      <c r="V108" s="41"/>
      <c r="Y108" s="20"/>
    </row>
    <row r="109" spans="1:25" ht="36.75" customHeight="1" hidden="1">
      <c r="A109" s="216"/>
      <c r="B109" s="223"/>
      <c r="C109" s="223"/>
      <c r="D109" s="142" t="s">
        <v>30</v>
      </c>
      <c r="E109" s="140"/>
      <c r="F109" s="140"/>
      <c r="G109" s="140"/>
      <c r="H109" s="141">
        <f t="shared" si="17"/>
        <v>0</v>
      </c>
      <c r="I109" s="61"/>
      <c r="J109" s="61"/>
      <c r="K109" s="60"/>
      <c r="L109" s="60"/>
      <c r="M109" s="60"/>
      <c r="N109" s="60"/>
      <c r="O109" s="60"/>
      <c r="P109" s="38"/>
      <c r="Q109" s="38"/>
      <c r="R109" s="38"/>
      <c r="S109" s="24"/>
      <c r="T109" s="24"/>
      <c r="U109" s="21"/>
      <c r="V109" s="43"/>
      <c r="Y109" s="20"/>
    </row>
    <row r="110" spans="1:25" ht="29.25" customHeight="1" hidden="1">
      <c r="A110" s="216"/>
      <c r="B110" s="223"/>
      <c r="C110" s="223"/>
      <c r="D110" s="142" t="s">
        <v>31</v>
      </c>
      <c r="E110" s="140"/>
      <c r="F110" s="140"/>
      <c r="G110" s="140"/>
      <c r="H110" s="141">
        <f t="shared" si="17"/>
        <v>0</v>
      </c>
      <c r="I110" s="61"/>
      <c r="J110" s="61"/>
      <c r="K110" s="60"/>
      <c r="L110" s="60"/>
      <c r="M110" s="60"/>
      <c r="N110" s="60"/>
      <c r="O110" s="60"/>
      <c r="P110" s="38"/>
      <c r="Q110" s="38"/>
      <c r="R110" s="38"/>
      <c r="S110" s="24"/>
      <c r="T110" s="24"/>
      <c r="U110" s="21"/>
      <c r="V110" s="42"/>
      <c r="Y110" s="20"/>
    </row>
    <row r="111" spans="1:25" ht="29.25" customHeight="1" hidden="1">
      <c r="A111" s="216"/>
      <c r="B111" s="223"/>
      <c r="C111" s="223"/>
      <c r="D111" s="142" t="s">
        <v>32</v>
      </c>
      <c r="E111" s="140"/>
      <c r="F111" s="140"/>
      <c r="G111" s="140"/>
      <c r="H111" s="141">
        <f t="shared" si="17"/>
        <v>0</v>
      </c>
      <c r="I111" s="61"/>
      <c r="J111" s="61"/>
      <c r="K111" s="60"/>
      <c r="L111" s="60"/>
      <c r="M111" s="60"/>
      <c r="N111" s="60"/>
      <c r="O111" s="60"/>
      <c r="P111" s="38"/>
      <c r="Q111" s="38"/>
      <c r="R111" s="38"/>
      <c r="S111" s="24"/>
      <c r="T111" s="24"/>
      <c r="U111" s="21"/>
      <c r="V111" s="41"/>
      <c r="Y111" s="20"/>
    </row>
    <row r="112" spans="1:25" ht="29.25" customHeight="1" hidden="1">
      <c r="A112" s="216"/>
      <c r="B112" s="223"/>
      <c r="C112" s="223"/>
      <c r="D112" s="142" t="s">
        <v>45</v>
      </c>
      <c r="E112" s="140"/>
      <c r="F112" s="140"/>
      <c r="G112" s="140"/>
      <c r="H112" s="141">
        <f t="shared" si="17"/>
        <v>0</v>
      </c>
      <c r="I112" s="61"/>
      <c r="J112" s="61"/>
      <c r="K112" s="60"/>
      <c r="L112" s="60"/>
      <c r="M112" s="60"/>
      <c r="N112" s="60"/>
      <c r="O112" s="60"/>
      <c r="P112" s="38"/>
      <c r="Q112" s="38"/>
      <c r="R112" s="38"/>
      <c r="S112" s="24"/>
      <c r="T112" s="24"/>
      <c r="U112" s="21"/>
      <c r="V112" s="13"/>
      <c r="Y112" s="20"/>
    </row>
    <row r="113" spans="1:25" ht="63" customHeight="1" hidden="1">
      <c r="A113" s="216"/>
      <c r="B113" s="223"/>
      <c r="C113" s="223"/>
      <c r="D113" s="142" t="s">
        <v>47</v>
      </c>
      <c r="E113" s="140"/>
      <c r="F113" s="140"/>
      <c r="G113" s="140"/>
      <c r="H113" s="141">
        <f t="shared" si="17"/>
        <v>0</v>
      </c>
      <c r="I113" s="61"/>
      <c r="J113" s="61"/>
      <c r="K113" s="60"/>
      <c r="L113" s="60"/>
      <c r="M113" s="60"/>
      <c r="N113" s="60"/>
      <c r="O113" s="60"/>
      <c r="P113" s="38"/>
      <c r="Q113" s="38"/>
      <c r="R113" s="38"/>
      <c r="S113" s="24"/>
      <c r="T113" s="24"/>
      <c r="U113" s="21"/>
      <c r="V113" s="13"/>
      <c r="Y113" s="20"/>
    </row>
    <row r="114" spans="1:25" ht="36.75" customHeight="1" hidden="1">
      <c r="A114" s="216"/>
      <c r="B114" s="223"/>
      <c r="C114" s="223"/>
      <c r="D114" s="142" t="s">
        <v>42</v>
      </c>
      <c r="E114" s="140"/>
      <c r="F114" s="140"/>
      <c r="G114" s="140"/>
      <c r="H114" s="141">
        <f t="shared" si="17"/>
        <v>0</v>
      </c>
      <c r="I114" s="61"/>
      <c r="J114" s="61"/>
      <c r="K114" s="60"/>
      <c r="L114" s="60"/>
      <c r="M114" s="60"/>
      <c r="N114" s="60"/>
      <c r="O114" s="60"/>
      <c r="P114" s="38"/>
      <c r="Q114" s="38"/>
      <c r="R114" s="38"/>
      <c r="S114" s="24"/>
      <c r="T114" s="24"/>
      <c r="U114" s="21"/>
      <c r="V114" s="13"/>
      <c r="Y114" s="20"/>
    </row>
    <row r="115" spans="1:22" ht="36.75" customHeight="1" hidden="1">
      <c r="A115" s="216">
        <v>208200</v>
      </c>
      <c r="B115" s="223" t="s">
        <v>18</v>
      </c>
      <c r="C115" s="223"/>
      <c r="D115" s="142" t="s">
        <v>44</v>
      </c>
      <c r="E115" s="143"/>
      <c r="F115" s="143"/>
      <c r="G115" s="143"/>
      <c r="H115" s="141">
        <f t="shared" si="17"/>
        <v>0</v>
      </c>
      <c r="I115" s="62"/>
      <c r="J115" s="62"/>
      <c r="K115" s="63"/>
      <c r="L115" s="63"/>
      <c r="M115" s="63"/>
      <c r="N115" s="63"/>
      <c r="O115" s="63"/>
      <c r="P115" s="38"/>
      <c r="Q115" s="38"/>
      <c r="R115" s="38"/>
      <c r="S115" s="25"/>
      <c r="T115" s="25"/>
      <c r="U115" s="19"/>
      <c r="V115" s="1"/>
    </row>
    <row r="116" spans="1:22" ht="61.5" customHeight="1" hidden="1">
      <c r="A116" s="216"/>
      <c r="B116" s="223"/>
      <c r="C116" s="223"/>
      <c r="D116" s="142" t="s">
        <v>46</v>
      </c>
      <c r="E116" s="143"/>
      <c r="F116" s="143"/>
      <c r="G116" s="140"/>
      <c r="H116" s="141">
        <f t="shared" si="17"/>
        <v>0</v>
      </c>
      <c r="I116" s="62"/>
      <c r="J116" s="61"/>
      <c r="K116" s="63"/>
      <c r="L116" s="63"/>
      <c r="M116" s="63"/>
      <c r="N116" s="63"/>
      <c r="O116" s="63"/>
      <c r="P116" s="38"/>
      <c r="Q116" s="38"/>
      <c r="R116" s="38"/>
      <c r="S116" s="25"/>
      <c r="T116" s="25"/>
      <c r="U116" s="21"/>
      <c r="V116" s="13"/>
    </row>
    <row r="117" spans="1:22" ht="44.25" customHeight="1" hidden="1">
      <c r="A117" s="216"/>
      <c r="B117" s="223"/>
      <c r="C117" s="223"/>
      <c r="D117" s="142" t="s">
        <v>30</v>
      </c>
      <c r="E117" s="143"/>
      <c r="F117" s="143"/>
      <c r="G117" s="140"/>
      <c r="H117" s="141">
        <f t="shared" si="17"/>
        <v>0</v>
      </c>
      <c r="I117" s="62"/>
      <c r="J117" s="61"/>
      <c r="K117" s="63"/>
      <c r="L117" s="63"/>
      <c r="M117" s="63"/>
      <c r="N117" s="63"/>
      <c r="O117" s="63"/>
      <c r="P117" s="38"/>
      <c r="Q117" s="38"/>
      <c r="R117" s="38"/>
      <c r="S117" s="25"/>
      <c r="T117" s="25"/>
      <c r="U117" s="21"/>
      <c r="V117" s="13"/>
    </row>
    <row r="118" spans="1:22" ht="25.5" customHeight="1" hidden="1">
      <c r="A118" s="216"/>
      <c r="B118" s="223"/>
      <c r="C118" s="223"/>
      <c r="D118" s="142" t="s">
        <v>31</v>
      </c>
      <c r="E118" s="143"/>
      <c r="F118" s="143"/>
      <c r="G118" s="140"/>
      <c r="H118" s="141">
        <f t="shared" si="17"/>
        <v>0</v>
      </c>
      <c r="I118" s="62"/>
      <c r="J118" s="61"/>
      <c r="K118" s="63"/>
      <c r="L118" s="63"/>
      <c r="M118" s="63"/>
      <c r="N118" s="63"/>
      <c r="O118" s="63"/>
      <c r="P118" s="38"/>
      <c r="Q118" s="38"/>
      <c r="R118" s="38"/>
      <c r="S118" s="25"/>
      <c r="T118" s="25"/>
      <c r="U118" s="21"/>
      <c r="V118" s="13"/>
    </row>
    <row r="119" spans="1:22" ht="25.5" customHeight="1" hidden="1">
      <c r="A119" s="216"/>
      <c r="B119" s="223"/>
      <c r="C119" s="223"/>
      <c r="D119" s="142" t="s">
        <v>32</v>
      </c>
      <c r="E119" s="143"/>
      <c r="F119" s="143"/>
      <c r="G119" s="140"/>
      <c r="H119" s="141">
        <f t="shared" si="17"/>
        <v>0</v>
      </c>
      <c r="I119" s="62"/>
      <c r="J119" s="61"/>
      <c r="K119" s="63"/>
      <c r="L119" s="63"/>
      <c r="M119" s="63"/>
      <c r="N119" s="63"/>
      <c r="O119" s="63"/>
      <c r="P119" s="38"/>
      <c r="Q119" s="38"/>
      <c r="R119" s="38"/>
      <c r="S119" s="25"/>
      <c r="T119" s="25"/>
      <c r="U119" s="21"/>
      <c r="V119" s="13"/>
    </row>
    <row r="120" spans="1:22" ht="31.5" customHeight="1" hidden="1">
      <c r="A120" s="216"/>
      <c r="B120" s="223"/>
      <c r="C120" s="223"/>
      <c r="D120" s="142" t="s">
        <v>45</v>
      </c>
      <c r="E120" s="143"/>
      <c r="F120" s="143"/>
      <c r="G120" s="140"/>
      <c r="H120" s="141">
        <f t="shared" si="17"/>
        <v>0</v>
      </c>
      <c r="I120" s="62"/>
      <c r="J120" s="61"/>
      <c r="K120" s="63"/>
      <c r="L120" s="63"/>
      <c r="M120" s="63"/>
      <c r="N120" s="63"/>
      <c r="O120" s="63"/>
      <c r="P120" s="38"/>
      <c r="Q120" s="38"/>
      <c r="R120" s="38"/>
      <c r="S120" s="25"/>
      <c r="T120" s="25"/>
      <c r="U120" s="21"/>
      <c r="V120" s="13"/>
    </row>
    <row r="121" spans="1:22" ht="63.75" customHeight="1" hidden="1">
      <c r="A121" s="216"/>
      <c r="B121" s="223"/>
      <c r="C121" s="223"/>
      <c r="D121" s="142" t="s">
        <v>47</v>
      </c>
      <c r="E121" s="143"/>
      <c r="F121" s="143"/>
      <c r="G121" s="140"/>
      <c r="H121" s="141">
        <f t="shared" si="17"/>
        <v>0</v>
      </c>
      <c r="I121" s="62"/>
      <c r="J121" s="61"/>
      <c r="K121" s="63"/>
      <c r="L121" s="63"/>
      <c r="M121" s="63"/>
      <c r="N121" s="63"/>
      <c r="O121" s="63"/>
      <c r="P121" s="38"/>
      <c r="Q121" s="38"/>
      <c r="R121" s="38"/>
      <c r="S121" s="25"/>
      <c r="T121" s="25"/>
      <c r="U121" s="21"/>
      <c r="V121" s="13"/>
    </row>
    <row r="122" spans="1:22" ht="35.25" customHeight="1" hidden="1">
      <c r="A122" s="216"/>
      <c r="B122" s="223"/>
      <c r="C122" s="223"/>
      <c r="D122" s="142" t="s">
        <v>42</v>
      </c>
      <c r="E122" s="143"/>
      <c r="F122" s="143"/>
      <c r="G122" s="140"/>
      <c r="H122" s="141">
        <f t="shared" si="17"/>
        <v>0</v>
      </c>
      <c r="I122" s="62"/>
      <c r="J122" s="61"/>
      <c r="K122" s="63"/>
      <c r="L122" s="63"/>
      <c r="M122" s="63"/>
      <c r="N122" s="63"/>
      <c r="O122" s="63"/>
      <c r="P122" s="38"/>
      <c r="Q122" s="38"/>
      <c r="R122" s="38"/>
      <c r="S122" s="25"/>
      <c r="T122" s="25"/>
      <c r="U122" s="21"/>
      <c r="V122" s="13"/>
    </row>
    <row r="123" spans="1:22" ht="34.5" customHeight="1" hidden="1">
      <c r="A123" s="216">
        <v>602100</v>
      </c>
      <c r="B123" s="223" t="s">
        <v>33</v>
      </c>
      <c r="C123" s="223"/>
      <c r="D123" s="142" t="s">
        <v>44</v>
      </c>
      <c r="E123" s="140"/>
      <c r="F123" s="140"/>
      <c r="G123" s="140"/>
      <c r="H123" s="141">
        <f t="shared" si="17"/>
        <v>0</v>
      </c>
      <c r="I123" s="61"/>
      <c r="J123" s="61"/>
      <c r="K123" s="63"/>
      <c r="L123" s="63"/>
      <c r="M123" s="63"/>
      <c r="N123" s="63"/>
      <c r="O123" s="63"/>
      <c r="P123" s="38"/>
      <c r="Q123" s="38"/>
      <c r="R123" s="38"/>
      <c r="S123" s="25"/>
      <c r="T123" s="25"/>
      <c r="U123" s="21"/>
      <c r="V123" s="1"/>
    </row>
    <row r="124" spans="1:22" ht="66.75" customHeight="1" hidden="1">
      <c r="A124" s="216"/>
      <c r="B124" s="223"/>
      <c r="C124" s="223"/>
      <c r="D124" s="142" t="s">
        <v>46</v>
      </c>
      <c r="E124" s="140"/>
      <c r="F124" s="140"/>
      <c r="G124" s="140"/>
      <c r="H124" s="141">
        <f t="shared" si="17"/>
        <v>0</v>
      </c>
      <c r="I124" s="61"/>
      <c r="J124" s="61"/>
      <c r="K124" s="63"/>
      <c r="L124" s="63"/>
      <c r="M124" s="63"/>
      <c r="N124" s="63"/>
      <c r="O124" s="63"/>
      <c r="P124" s="38"/>
      <c r="Q124" s="38"/>
      <c r="R124" s="38"/>
      <c r="S124" s="25"/>
      <c r="T124" s="25"/>
      <c r="U124" s="21"/>
      <c r="V124" s="1"/>
    </row>
    <row r="125" spans="1:22" ht="48" customHeight="1" hidden="1">
      <c r="A125" s="216"/>
      <c r="B125" s="223"/>
      <c r="C125" s="223"/>
      <c r="D125" s="142" t="s">
        <v>30</v>
      </c>
      <c r="E125" s="140"/>
      <c r="F125" s="140"/>
      <c r="G125" s="140"/>
      <c r="H125" s="141">
        <f t="shared" si="17"/>
        <v>0</v>
      </c>
      <c r="I125" s="61"/>
      <c r="J125" s="61"/>
      <c r="K125" s="63"/>
      <c r="L125" s="63"/>
      <c r="M125" s="63"/>
      <c r="N125" s="63"/>
      <c r="O125" s="63"/>
      <c r="P125" s="38"/>
      <c r="Q125" s="38"/>
      <c r="R125" s="38"/>
      <c r="S125" s="25"/>
      <c r="T125" s="25"/>
      <c r="U125" s="21"/>
      <c r="V125" s="1"/>
    </row>
    <row r="126" spans="1:22" ht="34.5" customHeight="1" hidden="1">
      <c r="A126" s="216"/>
      <c r="B126" s="223"/>
      <c r="C126" s="223"/>
      <c r="D126" s="142" t="s">
        <v>31</v>
      </c>
      <c r="E126" s="140"/>
      <c r="F126" s="140"/>
      <c r="G126" s="140"/>
      <c r="H126" s="141">
        <f t="shared" si="17"/>
        <v>0</v>
      </c>
      <c r="I126" s="61"/>
      <c r="J126" s="61"/>
      <c r="K126" s="63"/>
      <c r="L126" s="63"/>
      <c r="M126" s="63"/>
      <c r="N126" s="63"/>
      <c r="O126" s="63"/>
      <c r="P126" s="38"/>
      <c r="Q126" s="38"/>
      <c r="R126" s="38"/>
      <c r="S126" s="25"/>
      <c r="T126" s="25"/>
      <c r="U126" s="21"/>
      <c r="V126" s="1"/>
    </row>
    <row r="127" spans="1:22" ht="34.5" customHeight="1" hidden="1">
      <c r="A127" s="216"/>
      <c r="B127" s="223"/>
      <c r="C127" s="223"/>
      <c r="D127" s="142" t="s">
        <v>32</v>
      </c>
      <c r="E127" s="140"/>
      <c r="F127" s="140"/>
      <c r="G127" s="140"/>
      <c r="H127" s="141">
        <f t="shared" si="17"/>
        <v>0</v>
      </c>
      <c r="I127" s="61"/>
      <c r="J127" s="61"/>
      <c r="K127" s="63"/>
      <c r="L127" s="63"/>
      <c r="M127" s="63"/>
      <c r="N127" s="63"/>
      <c r="O127" s="63"/>
      <c r="P127" s="38"/>
      <c r="Q127" s="38"/>
      <c r="R127" s="38"/>
      <c r="S127" s="25"/>
      <c r="T127" s="25"/>
      <c r="U127" s="21"/>
      <c r="V127" s="1"/>
    </row>
    <row r="128" spans="1:22" ht="30.75" customHeight="1" hidden="1">
      <c r="A128" s="216"/>
      <c r="B128" s="223"/>
      <c r="C128" s="223"/>
      <c r="D128" s="142" t="s">
        <v>45</v>
      </c>
      <c r="E128" s="140"/>
      <c r="F128" s="140"/>
      <c r="G128" s="140"/>
      <c r="H128" s="141">
        <f t="shared" si="17"/>
        <v>0</v>
      </c>
      <c r="I128" s="61"/>
      <c r="J128" s="61"/>
      <c r="K128" s="63"/>
      <c r="L128" s="63"/>
      <c r="M128" s="63"/>
      <c r="N128" s="63"/>
      <c r="O128" s="63"/>
      <c r="P128" s="38"/>
      <c r="Q128" s="38"/>
      <c r="R128" s="38"/>
      <c r="S128" s="25"/>
      <c r="T128" s="25"/>
      <c r="U128" s="21"/>
      <c r="V128" s="1"/>
    </row>
    <row r="129" spans="1:22" ht="64.5" customHeight="1" hidden="1">
      <c r="A129" s="216"/>
      <c r="B129" s="223"/>
      <c r="C129" s="223"/>
      <c r="D129" s="142" t="s">
        <v>47</v>
      </c>
      <c r="E129" s="140"/>
      <c r="F129" s="140"/>
      <c r="G129" s="140"/>
      <c r="H129" s="141">
        <f t="shared" si="17"/>
        <v>0</v>
      </c>
      <c r="I129" s="61"/>
      <c r="J129" s="61"/>
      <c r="K129" s="63"/>
      <c r="L129" s="63"/>
      <c r="M129" s="63"/>
      <c r="N129" s="63"/>
      <c r="O129" s="63"/>
      <c r="P129" s="38"/>
      <c r="Q129" s="38"/>
      <c r="R129" s="38"/>
      <c r="S129" s="25"/>
      <c r="T129" s="25"/>
      <c r="U129" s="21"/>
      <c r="V129" s="1"/>
    </row>
    <row r="130" spans="1:22" ht="30.75" customHeight="1" hidden="1">
      <c r="A130" s="216"/>
      <c r="B130" s="223"/>
      <c r="C130" s="223"/>
      <c r="D130" s="142" t="s">
        <v>42</v>
      </c>
      <c r="E130" s="140"/>
      <c r="F130" s="140"/>
      <c r="G130" s="140"/>
      <c r="H130" s="141">
        <f t="shared" si="17"/>
        <v>0</v>
      </c>
      <c r="I130" s="61"/>
      <c r="J130" s="61"/>
      <c r="K130" s="63"/>
      <c r="L130" s="63"/>
      <c r="M130" s="63"/>
      <c r="N130" s="63"/>
      <c r="O130" s="63"/>
      <c r="P130" s="38"/>
      <c r="Q130" s="38"/>
      <c r="R130" s="38"/>
      <c r="S130" s="25"/>
      <c r="T130" s="25"/>
      <c r="U130" s="21"/>
      <c r="V130" s="1"/>
    </row>
    <row r="131" spans="1:22" ht="39" customHeight="1" hidden="1">
      <c r="A131" s="216">
        <v>602200</v>
      </c>
      <c r="B131" s="223" t="s">
        <v>26</v>
      </c>
      <c r="C131" s="223"/>
      <c r="D131" s="142" t="s">
        <v>44</v>
      </c>
      <c r="E131" s="143"/>
      <c r="F131" s="143"/>
      <c r="G131" s="143"/>
      <c r="H131" s="141">
        <f t="shared" si="17"/>
        <v>0</v>
      </c>
      <c r="I131" s="62"/>
      <c r="J131" s="62"/>
      <c r="K131" s="63"/>
      <c r="L131" s="63"/>
      <c r="M131" s="63"/>
      <c r="N131" s="63"/>
      <c r="O131" s="63"/>
      <c r="P131" s="38"/>
      <c r="Q131" s="38"/>
      <c r="R131" s="38"/>
      <c r="S131" s="25"/>
      <c r="T131" s="25"/>
      <c r="U131" s="17"/>
      <c r="V131" s="1"/>
    </row>
    <row r="132" spans="1:22" ht="64.5" customHeight="1" hidden="1">
      <c r="A132" s="216"/>
      <c r="B132" s="223"/>
      <c r="C132" s="223"/>
      <c r="D132" s="142" t="s">
        <v>46</v>
      </c>
      <c r="E132" s="143"/>
      <c r="F132" s="143"/>
      <c r="G132" s="140"/>
      <c r="H132" s="141">
        <f t="shared" si="17"/>
        <v>0</v>
      </c>
      <c r="I132" s="62"/>
      <c r="J132" s="61"/>
      <c r="K132" s="63"/>
      <c r="L132" s="63"/>
      <c r="M132" s="63"/>
      <c r="N132" s="63"/>
      <c r="O132" s="63"/>
      <c r="P132" s="38"/>
      <c r="Q132" s="38"/>
      <c r="R132" s="38"/>
      <c r="S132" s="25"/>
      <c r="T132" s="25"/>
      <c r="U132" s="17"/>
      <c r="V132" s="1"/>
    </row>
    <row r="133" spans="1:22" ht="60" customHeight="1" hidden="1">
      <c r="A133" s="216"/>
      <c r="B133" s="223"/>
      <c r="C133" s="223"/>
      <c r="D133" s="142" t="s">
        <v>30</v>
      </c>
      <c r="E133" s="143"/>
      <c r="F133" s="143"/>
      <c r="G133" s="140"/>
      <c r="H133" s="141">
        <f t="shared" si="17"/>
        <v>0</v>
      </c>
      <c r="I133" s="62"/>
      <c r="J133" s="61"/>
      <c r="K133" s="63"/>
      <c r="L133" s="63"/>
      <c r="M133" s="63"/>
      <c r="N133" s="63"/>
      <c r="O133" s="63"/>
      <c r="P133" s="38"/>
      <c r="Q133" s="38"/>
      <c r="R133" s="38"/>
      <c r="S133" s="25"/>
      <c r="T133" s="25"/>
      <c r="U133" s="17"/>
      <c r="V133" s="1"/>
    </row>
    <row r="134" spans="1:22" ht="30.75" customHeight="1" hidden="1">
      <c r="A134" s="216"/>
      <c r="B134" s="223"/>
      <c r="C134" s="223"/>
      <c r="D134" s="142" t="s">
        <v>31</v>
      </c>
      <c r="E134" s="143"/>
      <c r="F134" s="143"/>
      <c r="G134" s="140"/>
      <c r="H134" s="141">
        <f t="shared" si="17"/>
        <v>0</v>
      </c>
      <c r="I134" s="62"/>
      <c r="J134" s="61"/>
      <c r="K134" s="63"/>
      <c r="L134" s="63"/>
      <c r="M134" s="63"/>
      <c r="N134" s="63"/>
      <c r="O134" s="63"/>
      <c r="P134" s="38"/>
      <c r="Q134" s="38"/>
      <c r="R134" s="38"/>
      <c r="S134" s="25"/>
      <c r="T134" s="25"/>
      <c r="U134" s="17"/>
      <c r="V134" s="1"/>
    </row>
    <row r="135" spans="1:22" ht="39.75" customHeight="1" hidden="1">
      <c r="A135" s="216"/>
      <c r="B135" s="223"/>
      <c r="C135" s="223"/>
      <c r="D135" s="142" t="s">
        <v>32</v>
      </c>
      <c r="E135" s="143"/>
      <c r="F135" s="143"/>
      <c r="G135" s="140"/>
      <c r="H135" s="141">
        <f t="shared" si="17"/>
        <v>0</v>
      </c>
      <c r="I135" s="62"/>
      <c r="J135" s="61"/>
      <c r="K135" s="63"/>
      <c r="L135" s="63"/>
      <c r="M135" s="63"/>
      <c r="N135" s="63"/>
      <c r="O135" s="63"/>
      <c r="P135" s="38"/>
      <c r="Q135" s="38"/>
      <c r="R135" s="38"/>
      <c r="S135" s="25"/>
      <c r="T135" s="25"/>
      <c r="U135" s="17"/>
      <c r="V135" s="1"/>
    </row>
    <row r="136" spans="1:22" ht="30.75" customHeight="1" hidden="1">
      <c r="A136" s="216"/>
      <c r="B136" s="223"/>
      <c r="C136" s="223"/>
      <c r="D136" s="142" t="s">
        <v>45</v>
      </c>
      <c r="E136" s="143"/>
      <c r="F136" s="143"/>
      <c r="G136" s="140"/>
      <c r="H136" s="141">
        <f t="shared" si="17"/>
        <v>0</v>
      </c>
      <c r="I136" s="62"/>
      <c r="J136" s="61"/>
      <c r="K136" s="63"/>
      <c r="L136" s="63"/>
      <c r="M136" s="63"/>
      <c r="N136" s="63"/>
      <c r="O136" s="63"/>
      <c r="P136" s="38"/>
      <c r="Q136" s="38"/>
      <c r="R136" s="38"/>
      <c r="S136" s="25"/>
      <c r="T136" s="25"/>
      <c r="U136" s="17"/>
      <c r="V136" s="1"/>
    </row>
    <row r="137" spans="1:22" ht="30.75" customHeight="1" hidden="1">
      <c r="A137" s="216"/>
      <c r="B137" s="223"/>
      <c r="C137" s="223"/>
      <c r="D137" s="142" t="s">
        <v>47</v>
      </c>
      <c r="E137" s="143"/>
      <c r="F137" s="143"/>
      <c r="G137" s="140"/>
      <c r="H137" s="141">
        <f t="shared" si="17"/>
        <v>0</v>
      </c>
      <c r="I137" s="62"/>
      <c r="J137" s="61"/>
      <c r="K137" s="63"/>
      <c r="L137" s="63"/>
      <c r="M137" s="63"/>
      <c r="N137" s="63"/>
      <c r="O137" s="63"/>
      <c r="P137" s="38"/>
      <c r="Q137" s="38"/>
      <c r="R137" s="38"/>
      <c r="S137" s="25"/>
      <c r="T137" s="25"/>
      <c r="U137" s="17"/>
      <c r="V137" s="1"/>
    </row>
    <row r="138" spans="1:22" ht="57" customHeight="1" hidden="1">
      <c r="A138" s="216"/>
      <c r="B138" s="223"/>
      <c r="C138" s="223"/>
      <c r="D138" s="142" t="s">
        <v>42</v>
      </c>
      <c r="E138" s="143"/>
      <c r="F138" s="143"/>
      <c r="G138" s="140"/>
      <c r="H138" s="141">
        <f t="shared" si="17"/>
        <v>0</v>
      </c>
      <c r="I138" s="62"/>
      <c r="J138" s="61"/>
      <c r="K138" s="63"/>
      <c r="L138" s="63"/>
      <c r="M138" s="63"/>
      <c r="N138" s="63"/>
      <c r="O138" s="63"/>
      <c r="P138" s="38"/>
      <c r="Q138" s="38"/>
      <c r="R138" s="38"/>
      <c r="S138" s="25"/>
      <c r="T138" s="25"/>
      <c r="U138" s="17"/>
      <c r="V138" s="1"/>
    </row>
    <row r="139" spans="1:22" ht="38.25" customHeight="1">
      <c r="A139" s="216">
        <v>208400</v>
      </c>
      <c r="B139" s="223" t="s">
        <v>20</v>
      </c>
      <c r="C139" s="223"/>
      <c r="D139" s="142" t="s">
        <v>12</v>
      </c>
      <c r="E139" s="143">
        <f>W55</f>
        <v>-23700</v>
      </c>
      <c r="F139" s="143"/>
      <c r="G139" s="143"/>
      <c r="H139" s="141">
        <f aca="true" t="shared" si="18" ref="H139:H144">E139+G139</f>
        <v>-23700</v>
      </c>
      <c r="I139" s="62"/>
      <c r="J139" s="62"/>
      <c r="K139" s="63"/>
      <c r="L139" s="63"/>
      <c r="M139" s="63"/>
      <c r="N139" s="63"/>
      <c r="O139" s="63"/>
      <c r="P139" s="38"/>
      <c r="Q139" s="38"/>
      <c r="R139" s="38"/>
      <c r="S139" s="25"/>
      <c r="T139" s="25"/>
      <c r="U139" s="17"/>
      <c r="V139" s="1"/>
    </row>
    <row r="140" spans="1:22" ht="34.5" customHeight="1" hidden="1">
      <c r="A140" s="216"/>
      <c r="B140" s="223"/>
      <c r="C140" s="223"/>
      <c r="D140" s="142"/>
      <c r="E140" s="143"/>
      <c r="F140" s="143"/>
      <c r="G140" s="143">
        <f>-E139</f>
        <v>23700</v>
      </c>
      <c r="H140" s="141">
        <f t="shared" si="18"/>
        <v>23700</v>
      </c>
      <c r="I140" s="62"/>
      <c r="J140" s="62"/>
      <c r="K140" s="63"/>
      <c r="L140" s="63"/>
      <c r="M140" s="63"/>
      <c r="N140" s="63"/>
      <c r="O140" s="63"/>
      <c r="P140" s="38"/>
      <c r="Q140" s="38"/>
      <c r="R140" s="38"/>
      <c r="S140" s="25"/>
      <c r="T140" s="25"/>
      <c r="U140" s="17"/>
      <c r="V140" s="1"/>
    </row>
    <row r="141" spans="1:22" ht="38.25" customHeight="1">
      <c r="A141" s="216"/>
      <c r="B141" s="223"/>
      <c r="C141" s="223"/>
      <c r="D141" s="142" t="s">
        <v>19</v>
      </c>
      <c r="E141" s="144"/>
      <c r="F141" s="144"/>
      <c r="G141" s="144">
        <f>-E139</f>
        <v>23700</v>
      </c>
      <c r="H141" s="141">
        <f t="shared" si="18"/>
        <v>23700</v>
      </c>
      <c r="I141" s="64"/>
      <c r="J141" s="64"/>
      <c r="K141" s="63"/>
      <c r="L141" s="63"/>
      <c r="M141" s="63"/>
      <c r="N141" s="63"/>
      <c r="O141" s="63"/>
      <c r="P141" s="38"/>
      <c r="Q141" s="38"/>
      <c r="R141" s="38"/>
      <c r="S141" s="25"/>
      <c r="T141" s="25"/>
      <c r="U141" s="17"/>
      <c r="V141" s="1"/>
    </row>
    <row r="142" spans="1:22" ht="38.25" customHeight="1">
      <c r="A142" s="216">
        <v>602400</v>
      </c>
      <c r="B142" s="223" t="s">
        <v>20</v>
      </c>
      <c r="C142" s="223"/>
      <c r="D142" s="142" t="s">
        <v>12</v>
      </c>
      <c r="E142" s="143">
        <f>W55</f>
        <v>-23700</v>
      </c>
      <c r="F142" s="143"/>
      <c r="G142" s="143"/>
      <c r="H142" s="141">
        <f t="shared" si="18"/>
        <v>-23700</v>
      </c>
      <c r="I142" s="64"/>
      <c r="J142" s="64"/>
      <c r="K142" s="63"/>
      <c r="L142" s="63"/>
      <c r="M142" s="63"/>
      <c r="N142" s="63"/>
      <c r="O142" s="63"/>
      <c r="P142" s="38"/>
      <c r="Q142" s="38"/>
      <c r="R142" s="38"/>
      <c r="S142" s="25"/>
      <c r="T142" s="25"/>
      <c r="U142" s="17"/>
      <c r="V142" s="1"/>
    </row>
    <row r="143" spans="1:22" ht="34.5" customHeight="1" hidden="1">
      <c r="A143" s="216"/>
      <c r="B143" s="223"/>
      <c r="C143" s="223"/>
      <c r="D143" s="142"/>
      <c r="E143" s="143"/>
      <c r="F143" s="143"/>
      <c r="G143" s="143">
        <f>-E142</f>
        <v>23700</v>
      </c>
      <c r="H143" s="141">
        <f t="shared" si="18"/>
        <v>23700</v>
      </c>
      <c r="I143" s="64"/>
      <c r="J143" s="64"/>
      <c r="K143" s="63"/>
      <c r="L143" s="63"/>
      <c r="M143" s="63"/>
      <c r="N143" s="63"/>
      <c r="O143" s="63"/>
      <c r="P143" s="38"/>
      <c r="Q143" s="38"/>
      <c r="R143" s="38"/>
      <c r="S143" s="25"/>
      <c r="T143" s="25"/>
      <c r="U143" s="17"/>
      <c r="V143" s="1"/>
    </row>
    <row r="144" spans="1:22" ht="55.5" customHeight="1">
      <c r="A144" s="216"/>
      <c r="B144" s="223"/>
      <c r="C144" s="223"/>
      <c r="D144" s="142" t="s">
        <v>19</v>
      </c>
      <c r="E144" s="143"/>
      <c r="F144" s="143"/>
      <c r="G144" s="143">
        <f>-E142</f>
        <v>23700</v>
      </c>
      <c r="H144" s="141">
        <f t="shared" si="18"/>
        <v>23700</v>
      </c>
      <c r="I144" s="62"/>
      <c r="J144" s="62"/>
      <c r="K144" s="63"/>
      <c r="L144" s="63"/>
      <c r="M144" s="63"/>
      <c r="N144" s="63"/>
      <c r="O144" s="63"/>
      <c r="P144" s="38"/>
      <c r="Q144" s="38"/>
      <c r="R144" s="38"/>
      <c r="S144" s="25"/>
      <c r="T144" s="25"/>
      <c r="U144" s="17"/>
      <c r="V144" s="1"/>
    </row>
    <row r="145" spans="1:21" s="2" customFormat="1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U145" s="18"/>
    </row>
    <row r="146" spans="1:15" ht="23.25">
      <c r="A146" s="14"/>
      <c r="B146" s="14"/>
      <c r="C146" s="14"/>
      <c r="D146" s="16"/>
      <c r="E146" s="16"/>
      <c r="F146" s="16"/>
      <c r="G146" s="16"/>
      <c r="H146" s="15"/>
      <c r="I146" s="15"/>
      <c r="J146" s="15"/>
      <c r="K146" s="15"/>
      <c r="L146" s="15"/>
      <c r="M146" s="15"/>
      <c r="N146" s="15"/>
      <c r="O146" s="15"/>
    </row>
    <row r="147" spans="1:18" ht="45">
      <c r="A147" s="51" t="s">
        <v>40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 t="s">
        <v>41</v>
      </c>
      <c r="Q147" s="52" t="s">
        <v>41</v>
      </c>
      <c r="R147" s="27"/>
    </row>
  </sheetData>
  <sheetProtection/>
  <mergeCells count="87">
    <mergeCell ref="B142:C144"/>
    <mergeCell ref="B105:C105"/>
    <mergeCell ref="A142:A144"/>
    <mergeCell ref="B106:C106"/>
    <mergeCell ref="A115:A122"/>
    <mergeCell ref="B131:C138"/>
    <mergeCell ref="A139:A141"/>
    <mergeCell ref="B139:C141"/>
    <mergeCell ref="A131:A138"/>
    <mergeCell ref="B123:C130"/>
    <mergeCell ref="B115:C122"/>
    <mergeCell ref="B102:C102"/>
    <mergeCell ref="A123:A130"/>
    <mergeCell ref="B101:C101"/>
    <mergeCell ref="A107:A114"/>
    <mergeCell ref="B104:C104"/>
    <mergeCell ref="B103:C103"/>
    <mergeCell ref="B107:C114"/>
    <mergeCell ref="B100:C100"/>
    <mergeCell ref="A3:V3"/>
    <mergeCell ref="B22:T22"/>
    <mergeCell ref="V29:V30"/>
    <mergeCell ref="B91:B92"/>
    <mergeCell ref="A91:A92"/>
    <mergeCell ref="A5:U5"/>
    <mergeCell ref="G97:I97"/>
    <mergeCell ref="A78:A83"/>
    <mergeCell ref="A99:T99"/>
    <mergeCell ref="A1:V1"/>
    <mergeCell ref="A2:V2"/>
    <mergeCell ref="A48:A50"/>
    <mergeCell ref="B7:T7"/>
    <mergeCell ref="B8:T8"/>
    <mergeCell ref="C29:T29"/>
    <mergeCell ref="A4:V4"/>
    <mergeCell ref="B19:T19"/>
    <mergeCell ref="B23:T23"/>
    <mergeCell ref="B10:T10"/>
    <mergeCell ref="G95:I95"/>
    <mergeCell ref="A85:A86"/>
    <mergeCell ref="G94:I94"/>
    <mergeCell ref="G91:I92"/>
    <mergeCell ref="A93:A96"/>
    <mergeCell ref="G93:I93"/>
    <mergeCell ref="A90:T90"/>
    <mergeCell ref="G96:I96"/>
    <mergeCell ref="E91:E92"/>
    <mergeCell ref="A75:A76"/>
    <mergeCell ref="A66:A69"/>
    <mergeCell ref="A52:A53"/>
    <mergeCell ref="A41:A43"/>
    <mergeCell ref="M89:T89"/>
    <mergeCell ref="C91:D91"/>
    <mergeCell ref="A58:A59"/>
    <mergeCell ref="A6:U6"/>
    <mergeCell ref="A35:A39"/>
    <mergeCell ref="A28:U28"/>
    <mergeCell ref="B25:T25"/>
    <mergeCell ref="A17:U17"/>
    <mergeCell ref="B18:T18"/>
    <mergeCell ref="B24:T24"/>
    <mergeCell ref="B9:T9"/>
    <mergeCell ref="B11:T11"/>
    <mergeCell ref="Y29:Y30"/>
    <mergeCell ref="W29:W30"/>
    <mergeCell ref="X29:X30"/>
    <mergeCell ref="W58:W59"/>
    <mergeCell ref="A71:A73"/>
    <mergeCell ref="A60:A64"/>
    <mergeCell ref="Y58:Y59"/>
    <mergeCell ref="X58:X59"/>
    <mergeCell ref="V58:V59"/>
    <mergeCell ref="B58:B59"/>
    <mergeCell ref="U58:U59"/>
    <mergeCell ref="B29:B30"/>
    <mergeCell ref="C58:T58"/>
    <mergeCell ref="U29:U30"/>
    <mergeCell ref="A57:U57"/>
    <mergeCell ref="A29:A30"/>
    <mergeCell ref="A31:A33"/>
    <mergeCell ref="V35:V36"/>
    <mergeCell ref="A45:A46"/>
    <mergeCell ref="B21:T21"/>
    <mergeCell ref="B12:T12"/>
    <mergeCell ref="B13:T13"/>
    <mergeCell ref="B26:T26"/>
    <mergeCell ref="B20:T20"/>
  </mergeCells>
  <printOptions horizontalCentered="1"/>
  <pageMargins left="0.35433070866141736" right="0.1968503937007874" top="0.5905511811023623" bottom="0.3937007874015748" header="0" footer="0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2020-10-15T07:11:29Z</cp:lastPrinted>
  <dcterms:created xsi:type="dcterms:W3CDTF">2015-01-06T09:59:11Z</dcterms:created>
  <dcterms:modified xsi:type="dcterms:W3CDTF">2020-10-15T08:10:34Z</dcterms:modified>
  <cp:category/>
  <cp:version/>
  <cp:contentType/>
  <cp:contentStatus/>
</cp:coreProperties>
</file>