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5600"/>
  </bookViews>
  <sheets>
    <sheet name="Перелік" sheetId="2" r:id="rId1"/>
    <sheet name="Калькуляція" sheetId="5" r:id="rId2"/>
  </sheets>
  <externalReferences>
    <externalReference r:id="rId3"/>
    <externalReference r:id="rId4"/>
  </externalReferences>
  <definedNames>
    <definedName name="_xlnm._FilterDatabase" localSheetId="1" hidden="1">Калькуляція!$A$1:$A$55</definedName>
    <definedName name="_xlnm._FilterDatabase" localSheetId="0" hidden="1">Перелік!$A$1:$A$56</definedName>
    <definedName name="_xlnm.Print_Titles" localSheetId="1">Калькуляція!#REF!</definedName>
    <definedName name="_xlnm.Print_Titles" localSheetId="0">Перелік!$6:$6</definedName>
    <definedName name="МАТ_ПРАЙС" localSheetId="1">[1]Лист1!$A$3:$A$326</definedName>
    <definedName name="МАТ_ПРАЙС" localSheetId="0">[1]Лист1!$A$3:$A$326</definedName>
    <definedName name="МАТ_ПРАЙС">[2]PRICE!$A:$A</definedName>
    <definedName name="ТАБЛ_ТРФ" localSheetId="1">[1]ТАРИФИ!$A$2:$D$342</definedName>
    <definedName name="ТАБЛ_ТРФ" localSheetId="0">[1]ТАРИФИ!$A$2:$D$342</definedName>
    <definedName name="ТАБЛ_ТРФ">[2]ТАРИФИ!$A$2:$D$57</definedName>
    <definedName name="ЦІНА_ПРАЙС" localSheetId="1">[1]Лист1!$C$3:$C$326</definedName>
    <definedName name="ЦІНА_ПРАЙС" localSheetId="0">[1]Лист1!$C$3:$C$326</definedName>
    <definedName name="ЦІНА_ПРАЙС">[2]PRICE!$C:$C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5"/>
  <c r="I8"/>
  <c r="J8" s="1"/>
  <c r="I9"/>
  <c r="I10"/>
  <c r="I11"/>
  <c r="I12"/>
  <c r="J12" s="1"/>
  <c r="I13"/>
  <c r="I14"/>
  <c r="I15"/>
  <c r="I16"/>
  <c r="J16" s="1"/>
  <c r="I17"/>
  <c r="I18"/>
  <c r="I19"/>
  <c r="I20"/>
  <c r="J20" s="1"/>
  <c r="I6"/>
  <c r="J7"/>
  <c r="J9"/>
  <c r="J10"/>
  <c r="J11"/>
  <c r="J13"/>
  <c r="J14"/>
  <c r="J15"/>
  <c r="J17"/>
  <c r="J18"/>
  <c r="J19"/>
  <c r="J6"/>
  <c r="D7" l="1"/>
  <c r="D8"/>
  <c r="D9"/>
  <c r="D10"/>
  <c r="D11"/>
  <c r="D12"/>
  <c r="D13"/>
  <c r="D14"/>
  <c r="D15"/>
  <c r="D16"/>
  <c r="D17"/>
  <c r="D18"/>
  <c r="D19"/>
  <c r="D20"/>
  <c r="D6"/>
  <c r="C7" l="1"/>
  <c r="C8"/>
  <c r="C9"/>
  <c r="C10"/>
  <c r="C11"/>
  <c r="C12"/>
  <c r="C13"/>
  <c r="C14"/>
  <c r="C15"/>
  <c r="C16"/>
  <c r="C17"/>
  <c r="C18"/>
  <c r="C19"/>
  <c r="C20"/>
  <c r="C6"/>
  <c r="E7" l="1"/>
  <c r="H7" s="1"/>
  <c r="E8"/>
  <c r="H8" s="1"/>
  <c r="E9"/>
  <c r="H9" s="1"/>
  <c r="E10"/>
  <c r="H10" s="1"/>
  <c r="E11"/>
  <c r="H11" s="1"/>
  <c r="E12"/>
  <c r="H12" s="1"/>
  <c r="E13"/>
  <c r="H13" s="1"/>
  <c r="E14"/>
  <c r="H14" s="1"/>
  <c r="E15"/>
  <c r="H15" s="1"/>
  <c r="E16"/>
  <c r="H16" s="1"/>
  <c r="E17"/>
  <c r="H17" s="1"/>
  <c r="E18"/>
  <c r="H18" s="1"/>
  <c r="E19"/>
  <c r="H19" s="1"/>
  <c r="E20"/>
  <c r="H20" s="1"/>
  <c r="E6"/>
  <c r="H6" s="1"/>
</calcChain>
</file>

<file path=xl/sharedStrings.xml><?xml version="1.0" encoding="utf-8"?>
<sst xmlns="http://schemas.openxmlformats.org/spreadsheetml/2006/main" count="83" uniqueCount="53">
  <si>
    <t>Найменування послуги</t>
  </si>
  <si>
    <t>Фізіотерапевтичні процедури</t>
  </si>
  <si>
    <t>Масаж голови (лобно-скроневої та потилично-тім'яної ділянок)</t>
  </si>
  <si>
    <t>Масаж обличчя (лобної, навколоочної, навколовушної ділянок, верхньої та нижньої щелепи)</t>
  </si>
  <si>
    <t>Масаж комірцевої зони (задньої поверхні шиї, спини до рівня IV грудного хребця, передньої поверхні грудної клітки до ІІ ребра)</t>
  </si>
  <si>
    <t xml:space="preserve">Масаж верхньої кінцівки </t>
  </si>
  <si>
    <t>Масаж плечового суглоба (верхньої третини плеча, ділянки плечового суглоба та надпліччя тієї ж сторони)</t>
  </si>
  <si>
    <t>Масаж ділянки грудної клітки (ділянки передньої поверхні грудної клітки від передніх кордонів надпліччя до реберних дуг та ділянок спини від VII шийного до І поперекового хребця)</t>
  </si>
  <si>
    <t>Масаж попереково-крижової ділянки (від І поперекового хребця до нижніх сідничних схилів)</t>
  </si>
  <si>
    <t>Масаж спини та попереку (від VII шийного хребця до крижової ділянки від лівої до правої середньої аксилярної лінії)</t>
  </si>
  <si>
    <t>Масаж шийно-грудного відділу хребта (ділянки задньої поверхні шиї та ділянки спини до I поперекового хребця від лівої до правої задньої аксилярної лінії)</t>
  </si>
  <si>
    <t>Масаж ділянки хребта (задньої поверхні шиї, спини та попереково-крижової ділянки від лівої до правої задньої аксилярної лінії)</t>
  </si>
  <si>
    <t>Масаж нижньої кінцівки</t>
  </si>
  <si>
    <t>Масаж тазостегнового суглоба (верхньої третини стегна, ділянки тазостегнового суглоба та сідничної ділянки тієї ж сторони)</t>
  </si>
  <si>
    <t>Масаж колінного суглоба (верхньої третини гомілки, ділянки колінного суглоба та нижньої третини стегна)</t>
  </si>
  <si>
    <t>Масаж ступні та гомілки</t>
  </si>
  <si>
    <t>Загальний масаж (у дітей грудного та ясельного віку)</t>
  </si>
  <si>
    <t>М.П.</t>
  </si>
  <si>
    <t xml:space="preserve">ПЕРЕЛІК МЕДИЧНИХ ПОСЛУГ </t>
  </si>
  <si>
    <t>З ОЗДОРОВЧОГО  МАСАЖУ</t>
  </si>
  <si>
    <t xml:space="preserve">комунального некомерційного підприємства Фастівської міської ради
«Фастівський міський Центр первинної медичної (медико - санітарної)   допомоги»
</t>
  </si>
  <si>
    <t>Вартість без ПДВ, грн.</t>
  </si>
  <si>
    <t>1</t>
  </si>
  <si>
    <t>КОД  ПОСЛУГИ</t>
  </si>
  <si>
    <t>ПРЯМІ ВИТРАТИ</t>
  </si>
  <si>
    <t>ЗАРОБІТНА ПЛАТА МЕДИЧНОГО ПЕРСОНАЛУ ЗА ЧАС ВИКОНАННЯ ПОСЛУГИ</t>
  </si>
  <si>
    <t>РЕЗЕРВ НА ОПЛАТУ ВІДПУСТОК</t>
  </si>
  <si>
    <t>ФОНД ОПЛАТИ ПРАЦІ МЕДИЧНОГО ПЕРСОНАЛУ</t>
  </si>
  <si>
    <t>ЄДИНИЙ ВНЕСОК  НА ЗАГАЛЬНО-ОБОВ'ЯЗКОВЕ ДЕРЖАВНЕ СОЦІАЛЬНЕ СТРАХУВАННЯ</t>
  </si>
  <si>
    <t>ВАРТІСТЬ ЛІКАРСЬКИХ ЗАСОБІВ ТА ВИРОБІВ МЕДИЧНОГО ПРИЗНАЧЕННЯ</t>
  </si>
  <si>
    <t>ПРЯМІ ВИТРАТИ, ВСЬОГО</t>
  </si>
  <si>
    <t>РАЗОМ ВИТРАТИ</t>
  </si>
  <si>
    <t>ВАРТІСТЬ БЕЗ ПДВ, грн.</t>
  </si>
  <si>
    <t>ІНШІ ПРЯМІ ВИТРАТИ (Витрати на електроенергію, амортизаційні відрахування)</t>
  </si>
  <si>
    <t>Розподілені накладні витрати</t>
  </si>
  <si>
    <t>№  порядковий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</si>
  <si>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</si>
  <si>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</si>
  <si>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</si>
  <si>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</si>
  <si>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</si>
  <si>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</si>
  <si>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</si>
  <si>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</si>
  <si>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</si>
  <si>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</si>
  <si>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</si>
  <si>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</si>
  <si>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</si>
  <si>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</si>
  <si>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</si>
  <si>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№</t>
  </si>
  <si>
    <t>Директор КНП ФМР "ФМЦПМСД"                                                Л.А. Дубас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</si>
</sst>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u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1"/>
      <color theme="1"/>
      <name val="Times New Roman Cyr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lef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49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0" xfId="0" applyFont="1"/>
    <xf numFmtId="2" fontId="13" fillId="0" borderId="5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0" fillId="0" borderId="0" xfId="0" applyAlignment="1"/>
    <xf numFmtId="2" fontId="8" fillId="0" borderId="6" xfId="0" applyNumberFormat="1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textRotation="90"/>
    </xf>
    <xf numFmtId="0" fontId="11" fillId="0" borderId="13" xfId="0" applyFont="1" applyBorder="1" applyAlignment="1">
      <alignment horizontal="center" vertical="center" textRotation="90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" fontId="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12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galter\&#1087;&#1088;&#1080;&#1074;&#1077;&#1090;\Medicina\MEDICINA\NOZOLOG\Xirurg\283_357_xir\283_pos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galter\&#1087;&#1088;&#1080;&#1074;&#1077;&#1090;\Medicina\MEDICINA\NOZOLOG\355_lik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ВАЛІФ"/>
      <sheetName val="ФОПОП"/>
      <sheetName val="Лист1"/>
      <sheetName val="НОРМИ МАТ"/>
      <sheetName val="НОРМИ ЧАСУ"/>
      <sheetName val="КАЛЬК"/>
      <sheetName val="Лист2"/>
      <sheetName val="ТАРИФИ"/>
      <sheetName val="ВИТРАТИ"/>
      <sheetName val="ДОВІДКА"/>
    </sheetNames>
    <sheetDataSet>
      <sheetData sheetId="0"/>
      <sheetData sheetId="1"/>
      <sheetData sheetId="2">
        <row r="3">
          <cell r="A3" t="str">
            <v>Завись латексу</v>
          </cell>
          <cell r="C3">
            <v>100</v>
          </cell>
        </row>
        <row r="4">
          <cell r="A4" t="str">
            <v>Кислота борна</v>
          </cell>
          <cell r="C4">
            <v>8.7500000000000008E-3</v>
          </cell>
        </row>
        <row r="5">
          <cell r="A5" t="str">
            <v>NACl кристалічний</v>
          </cell>
          <cell r="C5">
            <v>1.0500000000000001E-2</v>
          </cell>
        </row>
        <row r="6">
          <cell r="A6" t="str">
            <v>Зонд</v>
          </cell>
          <cell r="C6">
            <v>10</v>
          </cell>
        </row>
        <row r="7">
          <cell r="A7" t="str">
            <v>Зонд гумовий</v>
          </cell>
          <cell r="C7">
            <v>2.5</v>
          </cell>
        </row>
        <row r="8">
          <cell r="A8" t="str">
            <v>Азур-еозин по Романовському</v>
          </cell>
          <cell r="C8">
            <v>3.5000000000000003E-2</v>
          </cell>
        </row>
        <row r="9">
          <cell r="A9" t="str">
            <v>Анальгін 50%</v>
          </cell>
          <cell r="C9">
            <v>0.12</v>
          </cell>
        </row>
        <row r="10">
          <cell r="A10" t="str">
            <v>Антиген кардіоліпіновий  РСК</v>
          </cell>
          <cell r="C10">
            <v>0.4</v>
          </cell>
        </row>
        <row r="11">
          <cell r="A11" t="str">
            <v xml:space="preserve">Антиген кардіоліпіновий для мікропреципітації </v>
          </cell>
          <cell r="C11">
            <v>0.4667</v>
          </cell>
        </row>
        <row r="12">
          <cell r="A12" t="str">
            <v>Антиген трепонем. ультраозвучений</v>
          </cell>
          <cell r="C12">
            <v>2.7280000000000002</v>
          </cell>
        </row>
        <row r="13">
          <cell r="A13" t="str">
            <v>Атропіну сульфат 0,1%  1,0</v>
          </cell>
          <cell r="C13">
            <v>0.113</v>
          </cell>
        </row>
        <row r="14">
          <cell r="A14" t="str">
            <v>Балон - катетер периферійний</v>
          </cell>
          <cell r="C14">
            <v>1375</v>
          </cell>
        </row>
        <row r="15">
          <cell r="A15" t="str">
            <v>Балон - катетер коронарний</v>
          </cell>
          <cell r="C15">
            <v>3200</v>
          </cell>
        </row>
        <row r="16">
          <cell r="A16" t="str">
            <v>Бальзам</v>
          </cell>
          <cell r="C16">
            <v>7.8</v>
          </cell>
        </row>
        <row r="17">
          <cell r="A17" t="str">
            <v>Бензидин 1%</v>
          </cell>
          <cell r="C17">
            <v>0.11</v>
          </cell>
        </row>
        <row r="18">
          <cell r="A18" t="str">
            <v xml:space="preserve">Кислота бензойна </v>
          </cell>
          <cell r="C18">
            <v>2.1999999999999999E-2</v>
          </cell>
        </row>
        <row r="19">
          <cell r="A19" t="str">
            <v>Бетанафтол</v>
          </cell>
          <cell r="C19">
            <v>0.375</v>
          </cell>
        </row>
        <row r="20">
          <cell r="A20" t="str">
            <v>Бинт 10х5</v>
          </cell>
          <cell r="C20">
            <v>4.2000000000000003E-2</v>
          </cell>
        </row>
        <row r="21">
          <cell r="A21" t="str">
            <v>Бинт 14х7</v>
          </cell>
          <cell r="C21">
            <v>0.11285714285714286</v>
          </cell>
        </row>
        <row r="22">
          <cell r="A22" t="str">
            <v>Бланк висновку</v>
          </cell>
          <cell r="C22">
            <v>0.1</v>
          </cell>
        </row>
        <row r="23">
          <cell r="A23" t="str">
            <v>Бланк довідки</v>
          </cell>
          <cell r="C23">
            <v>0.3</v>
          </cell>
        </row>
        <row r="24">
          <cell r="A24" t="str">
            <v>Бромфеноловий синій</v>
          </cell>
          <cell r="C24">
            <v>0.46132999999999996</v>
          </cell>
        </row>
        <row r="25">
          <cell r="A25" t="str">
            <v>Бура</v>
          </cell>
          <cell r="C25">
            <v>3.3E-3</v>
          </cell>
        </row>
        <row r="26">
          <cell r="A26" t="str">
            <v>Бутанол перегн.</v>
          </cell>
          <cell r="C26">
            <v>1.1900000000000001E-2</v>
          </cell>
        </row>
        <row r="27">
          <cell r="A27" t="str">
            <v>Буфер розчинник</v>
          </cell>
          <cell r="C27">
            <v>3.47</v>
          </cell>
        </row>
        <row r="28">
          <cell r="A28" t="str">
            <v>Вата</v>
          </cell>
          <cell r="C28">
            <v>1.8700000000000001E-2</v>
          </cell>
        </row>
        <row r="29">
          <cell r="A29" t="str">
            <v>Веронал</v>
          </cell>
          <cell r="C29">
            <v>1.4800000000000001E-2</v>
          </cell>
        </row>
        <row r="30">
          <cell r="A30" t="str">
            <v>Вуглекислий газ</v>
          </cell>
          <cell r="C30">
            <v>1</v>
          </cell>
        </row>
        <row r="31">
          <cell r="A31" t="str">
            <v>Гель</v>
          </cell>
          <cell r="C31">
            <v>2.8000000000000001E-2</v>
          </cell>
        </row>
        <row r="32">
          <cell r="A32" t="str">
            <v>Гематоксилін</v>
          </cell>
          <cell r="C32">
            <v>1.81</v>
          </cell>
        </row>
        <row r="33">
          <cell r="A33" t="str">
            <v>Гемоглан</v>
          </cell>
          <cell r="C33">
            <v>0.26</v>
          </cell>
        </row>
        <row r="34">
          <cell r="A34" t="str">
            <v>Гемолітична сироватка</v>
          </cell>
          <cell r="C34">
            <v>2</v>
          </cell>
        </row>
        <row r="35">
          <cell r="A35" t="str">
            <v>Генціан-Віолет 1% р-н</v>
          </cell>
          <cell r="C35">
            <v>0.74</v>
          </cell>
        </row>
        <row r="36">
          <cell r="A36" t="str">
            <v>Гепарин 0,25% р-н</v>
          </cell>
          <cell r="C36">
            <v>6.0000000000000001E-3</v>
          </cell>
        </row>
        <row r="37">
          <cell r="A37" t="str">
            <v>Гепарин 1% р-н</v>
          </cell>
          <cell r="C37">
            <v>2.4E-2</v>
          </cell>
        </row>
        <row r="38">
          <cell r="A38" t="str">
            <v>Гістамін</v>
          </cell>
          <cell r="C38">
            <v>0.42</v>
          </cell>
        </row>
        <row r="39">
          <cell r="A39" t="str">
            <v>Гліцерин</v>
          </cell>
          <cell r="C39">
            <v>5.1666666666666666E-2</v>
          </cell>
        </row>
        <row r="40">
          <cell r="A40" t="str">
            <v>Глюкоза 40% 20,0</v>
          </cell>
          <cell r="C40">
            <v>0.81799999999999995</v>
          </cell>
        </row>
        <row r="41">
          <cell r="A41" t="str">
            <v>Голка</v>
          </cell>
          <cell r="C41">
            <v>0.5</v>
          </cell>
        </row>
        <row r="42">
          <cell r="A42" t="str">
            <v>Голка - катетер</v>
          </cell>
          <cell r="C42">
            <v>1</v>
          </cell>
        </row>
        <row r="43">
          <cell r="A43" t="str">
            <v>Голка атравматична</v>
          </cell>
          <cell r="C43">
            <v>19</v>
          </cell>
        </row>
        <row r="44">
          <cell r="A44" t="str">
            <v>Голка пункційна</v>
          </cell>
          <cell r="C44">
            <v>30</v>
          </cell>
        </row>
        <row r="45">
          <cell r="A45" t="str">
            <v>Двохзамісний фосфорнокислий натрій</v>
          </cell>
          <cell r="C45">
            <v>8.9999999999999993E-3</v>
          </cell>
        </row>
        <row r="46">
          <cell r="A46" t="str">
            <v>Деканекс 0,5%</v>
          </cell>
          <cell r="C46">
            <v>0.1182</v>
          </cell>
        </row>
        <row r="47">
          <cell r="A47" t="str">
            <v>Дзеркало одноразове</v>
          </cell>
          <cell r="C47">
            <v>3</v>
          </cell>
        </row>
        <row r="48">
          <cell r="A48" t="str">
            <v>Дипроспан 1,0</v>
          </cell>
          <cell r="C48">
            <v>11.997999999999999</v>
          </cell>
        </row>
        <row r="49">
          <cell r="A49" t="str">
            <v>Електрод одноразовий</v>
          </cell>
          <cell r="C49">
            <v>2</v>
          </cell>
        </row>
        <row r="50">
          <cell r="A50" t="str">
            <v>Еозин</v>
          </cell>
          <cell r="C50">
            <v>0.04</v>
          </cell>
        </row>
        <row r="51">
          <cell r="A51" t="str">
            <v>Еозин метиленовий синій (Фарба Майн- Грюнвальда)</v>
          </cell>
          <cell r="C51">
            <v>5.6000000000000001E-2</v>
          </cell>
        </row>
        <row r="52">
          <cell r="A52" t="str">
            <v xml:space="preserve">Еритроцити баранячі </v>
          </cell>
          <cell r="C52">
            <v>0.3</v>
          </cell>
        </row>
        <row r="53">
          <cell r="A53" t="str">
            <v>Желатин</v>
          </cell>
          <cell r="C53">
            <v>6.5000000000000002E-2</v>
          </cell>
        </row>
        <row r="54">
          <cell r="A54" t="str">
            <v>Засіб для дезінфекції "Дезефект" 3,8%</v>
          </cell>
          <cell r="C54">
            <v>1E-4</v>
          </cell>
        </row>
        <row r="55">
          <cell r="A55" t="str">
            <v>Інсулін</v>
          </cell>
          <cell r="C55">
            <v>4.1000000000000002E-2</v>
          </cell>
        </row>
        <row r="56">
          <cell r="A56" t="str">
            <v>Інтродьюсер</v>
          </cell>
          <cell r="C56">
            <v>130</v>
          </cell>
        </row>
        <row r="57">
          <cell r="A57" t="str">
            <v>Йод кристалічний</v>
          </cell>
          <cell r="C57">
            <v>7.1999999999999998E-3</v>
          </cell>
        </row>
        <row r="58">
          <cell r="A58" t="str">
            <v>Йод спиртовий 5%</v>
          </cell>
          <cell r="C58">
            <v>7.0000000000000007E-2</v>
          </cell>
        </row>
        <row r="59">
          <cell r="A59" t="str">
            <v>Казеїн по Гаммарстену</v>
          </cell>
          <cell r="C59">
            <v>0.9</v>
          </cell>
        </row>
        <row r="60">
          <cell r="A60" t="str">
            <v>Калію йодид</v>
          </cell>
          <cell r="C60">
            <v>0.22</v>
          </cell>
        </row>
        <row r="61">
          <cell r="A61" t="str">
            <v>Капіляр для визначення гематокриту</v>
          </cell>
          <cell r="C61">
            <v>0.05</v>
          </cell>
        </row>
        <row r="62">
          <cell r="A62" t="str">
            <v>Капіляр разовий</v>
          </cell>
          <cell r="C62">
            <v>0.5</v>
          </cell>
        </row>
        <row r="63">
          <cell r="A63" t="str">
            <v>Катетер</v>
          </cell>
          <cell r="C63">
            <v>140</v>
          </cell>
        </row>
        <row r="64">
          <cell r="A64" t="str">
            <v>Катетер діагностичний</v>
          </cell>
          <cell r="C64">
            <v>120</v>
          </cell>
        </row>
        <row r="65">
          <cell r="A65" t="str">
            <v>Катетер операційний</v>
          </cell>
          <cell r="C65">
            <v>636</v>
          </cell>
        </row>
        <row r="66">
          <cell r="A66" t="str">
            <v>Катридж одноразовий</v>
          </cell>
          <cell r="C66">
            <v>1.59</v>
          </cell>
        </row>
        <row r="67">
          <cell r="A67" t="str">
            <v>Кефалін</v>
          </cell>
          <cell r="C67">
            <v>20</v>
          </cell>
        </row>
        <row r="68">
          <cell r="A68" t="str">
            <v>Кислота азотна 50%</v>
          </cell>
          <cell r="C68">
            <v>2E-3</v>
          </cell>
        </row>
        <row r="69">
          <cell r="A69" t="str">
            <v>Кислота елагова</v>
          </cell>
          <cell r="C69">
            <v>20</v>
          </cell>
        </row>
        <row r="70">
          <cell r="A70" t="str">
            <v>Кислота оцтова 1%</v>
          </cell>
          <cell r="C70">
            <v>7.6200000000000009E-5</v>
          </cell>
        </row>
        <row r="71">
          <cell r="A71" t="str">
            <v>Кислота оцтова 2%</v>
          </cell>
          <cell r="C71">
            <v>1.5240000000000002E-4</v>
          </cell>
        </row>
        <row r="72">
          <cell r="A72" t="str">
            <v>Кислота оцтова 20%</v>
          </cell>
          <cell r="C72">
            <v>1.5240000000000002E-3</v>
          </cell>
        </row>
        <row r="73">
          <cell r="A73" t="str">
            <v>Кислота оцтова 3%</v>
          </cell>
          <cell r="C73">
            <v>2.3000000000000001E-4</v>
          </cell>
        </row>
        <row r="74">
          <cell r="A74" t="str">
            <v>Кислота оцтова 50%</v>
          </cell>
          <cell r="C74">
            <v>3.81E-3</v>
          </cell>
        </row>
        <row r="75">
          <cell r="A75" t="str">
            <v>Кислота оцтова концентрована</v>
          </cell>
          <cell r="C75">
            <v>7.62E-3</v>
          </cell>
        </row>
        <row r="76">
          <cell r="A76" t="str">
            <v>Кислота соляна 20%</v>
          </cell>
          <cell r="C76">
            <v>3.2200000000000002E-3</v>
          </cell>
        </row>
        <row r="77">
          <cell r="A77" t="str">
            <v>Кислота соляна 0,5%</v>
          </cell>
          <cell r="C77">
            <v>8.0500000000000005E-5</v>
          </cell>
        </row>
        <row r="78">
          <cell r="A78" t="str">
            <v>Олія соняшникова</v>
          </cell>
          <cell r="C78">
            <v>6.0000000000000001E-3</v>
          </cell>
        </row>
        <row r="79">
          <cell r="A79" t="str">
            <v>Кислота соляна концентрована</v>
          </cell>
          <cell r="C79">
            <v>7.5599999999999999E-3</v>
          </cell>
        </row>
        <row r="80">
          <cell r="A80" t="str">
            <v>Кислота тіобарбітурова 0,6%</v>
          </cell>
          <cell r="C80">
            <v>3.3333333333333333E-2</v>
          </cell>
        </row>
        <row r="81">
          <cell r="A81" t="str">
            <v xml:space="preserve">Кислота трихлороцтова концентрована </v>
          </cell>
          <cell r="C81">
            <v>6.3600000000000004E-2</v>
          </cell>
        </row>
        <row r="82">
          <cell r="A82" t="str">
            <v>Кислота фосфорна 2%</v>
          </cell>
          <cell r="C82">
            <v>1.7000000000000001E-2</v>
          </cell>
        </row>
        <row r="83">
          <cell r="A83" t="str">
            <v>Кислота хлористо-водородна 3%</v>
          </cell>
          <cell r="C83">
            <v>4.0000000000000002E-4</v>
          </cell>
        </row>
        <row r="84">
          <cell r="A84" t="str">
            <v>Кислота хлорна 57,8%</v>
          </cell>
          <cell r="C84">
            <v>0.11</v>
          </cell>
        </row>
        <row r="85">
          <cell r="A85" t="str">
            <v>Кров</v>
          </cell>
          <cell r="C85">
            <v>5.4299999999999994E-2</v>
          </cell>
        </row>
        <row r="86">
          <cell r="A86" t="str">
            <v>Комплемент</v>
          </cell>
          <cell r="C86">
            <v>2.5</v>
          </cell>
        </row>
        <row r="87">
          <cell r="A87" t="str">
            <v>Кондиціонер (розчин)</v>
          </cell>
          <cell r="C87">
            <v>1.34</v>
          </cell>
        </row>
        <row r="88">
          <cell r="A88" t="str">
            <v>Контрольна плазма (N) для визначення</v>
          </cell>
          <cell r="C88">
            <v>7.8</v>
          </cell>
        </row>
        <row r="89">
          <cell r="A89" t="str">
            <v>Контрольна плазма (P) для визначення</v>
          </cell>
          <cell r="C89">
            <v>7.8</v>
          </cell>
        </row>
        <row r="90">
          <cell r="A90" t="str">
            <v>Контрольна плазма (P) для визначення (Human)</v>
          </cell>
          <cell r="C90">
            <v>18</v>
          </cell>
        </row>
        <row r="91">
          <cell r="A91" t="str">
            <v>Контрольна плазма (N) для визначення (Human)</v>
          </cell>
          <cell r="C91">
            <v>18</v>
          </cell>
        </row>
        <row r="92">
          <cell r="A92" t="str">
            <v>Контрольна сироватка для визначення активності гама-глутамінтрансферази</v>
          </cell>
          <cell r="C92">
            <v>7.8</v>
          </cell>
        </row>
        <row r="93">
          <cell r="A93" t="str">
            <v>Контрольна сироватка (N) для визначення</v>
          </cell>
          <cell r="C93">
            <v>0.33</v>
          </cell>
        </row>
        <row r="94">
          <cell r="A94" t="str">
            <v>Контрольна сироватка (P) для визначення</v>
          </cell>
          <cell r="C94">
            <v>0.33</v>
          </cell>
        </row>
        <row r="95">
          <cell r="A95" t="str">
            <v>Крохмаль</v>
          </cell>
          <cell r="C95">
            <v>0.02</v>
          </cell>
        </row>
        <row r="96">
          <cell r="A96" t="str">
            <v>Крохмаль 0,15%</v>
          </cell>
          <cell r="C96">
            <v>4.5200000000000004E-2</v>
          </cell>
        </row>
        <row r="97">
          <cell r="A97" t="str">
            <v>Крохмаль 1%</v>
          </cell>
          <cell r="C97">
            <v>1.1E-4</v>
          </cell>
        </row>
        <row r="98">
          <cell r="A98" t="str">
            <v>Ксилол</v>
          </cell>
          <cell r="C98">
            <v>0.08</v>
          </cell>
        </row>
        <row r="99">
          <cell r="A99" t="str">
            <v>Кювета одноразова</v>
          </cell>
          <cell r="C99">
            <v>1.69</v>
          </cell>
        </row>
        <row r="100">
          <cell r="A100" t="str">
            <v>Лейкопластир 2х500</v>
          </cell>
          <cell r="C100">
            <v>0.504</v>
          </cell>
        </row>
        <row r="101">
          <cell r="A101" t="str">
            <v>Лідокаїн 2% 2,0</v>
          </cell>
          <cell r="C101">
            <v>0.188</v>
          </cell>
        </row>
        <row r="102">
          <cell r="A102" t="str">
            <v>Луг NaOH 10%</v>
          </cell>
          <cell r="C102">
            <v>2.5000000000000001E-3</v>
          </cell>
        </row>
        <row r="103">
          <cell r="A103" t="str">
            <v>Марля медична</v>
          </cell>
          <cell r="C103">
            <v>0.56000000000000005</v>
          </cell>
        </row>
        <row r="104">
          <cell r="A104" t="str">
            <v>Масло імерсійне</v>
          </cell>
          <cell r="C104">
            <v>0.34</v>
          </cell>
        </row>
        <row r="105">
          <cell r="A105" t="str">
            <v>Мединал</v>
          </cell>
          <cell r="C105">
            <v>1.4999999999999999E-2</v>
          </cell>
        </row>
        <row r="106">
          <cell r="A106" t="str">
            <v>Мило туалетне</v>
          </cell>
          <cell r="C106">
            <v>1.0999999999999999E-2</v>
          </cell>
        </row>
        <row r="107">
          <cell r="A107" t="str">
            <v>Набір для визначення CR-білку</v>
          </cell>
          <cell r="C107">
            <v>6.15</v>
          </cell>
        </row>
        <row r="108">
          <cell r="A108" t="str">
            <v>Набір для визначення Ka</v>
          </cell>
          <cell r="C108">
            <v>1.9</v>
          </cell>
        </row>
        <row r="109">
          <cell r="A109" t="str">
            <v>Набір для визначення Mg</v>
          </cell>
          <cell r="C109">
            <v>1.0249999999999999</v>
          </cell>
        </row>
        <row r="110">
          <cell r="A110" t="str">
            <v>Середовище малонат Na</v>
          </cell>
          <cell r="C110">
            <v>0.29499999999999998</v>
          </cell>
        </row>
        <row r="111">
          <cell r="A111" t="str">
            <v>Набір для визначення АЛТ</v>
          </cell>
          <cell r="C111">
            <v>17</v>
          </cell>
        </row>
        <row r="112">
          <cell r="A112" t="str">
            <v>Набір для визначення анти-0-стрептолізину</v>
          </cell>
          <cell r="C112">
            <v>45.9</v>
          </cell>
        </row>
        <row r="113">
          <cell r="A113" t="str">
            <v>Набір для визначення АСТ</v>
          </cell>
          <cell r="C113">
            <v>17</v>
          </cell>
        </row>
        <row r="114">
          <cell r="A114" t="str">
            <v>Набір для визначення білірубіну</v>
          </cell>
          <cell r="C114">
            <v>0.95</v>
          </cell>
        </row>
        <row r="115">
          <cell r="A115" t="str">
            <v>Набір для визначення ГГТ</v>
          </cell>
          <cell r="C115">
            <v>2.4900000000000002</v>
          </cell>
        </row>
        <row r="116">
          <cell r="A116" t="str">
            <v>Набір для визначення гемоглобіну крові</v>
          </cell>
          <cell r="C116">
            <v>5.9</v>
          </cell>
        </row>
        <row r="117">
          <cell r="A117" t="str">
            <v>Набір для визначення глюкози</v>
          </cell>
          <cell r="C117">
            <v>0.6</v>
          </cell>
        </row>
        <row r="118">
          <cell r="A118" t="str">
            <v>Набір для визначення загальних ліпідів</v>
          </cell>
          <cell r="C118">
            <v>2.16</v>
          </cell>
        </row>
        <row r="119">
          <cell r="A119" t="str">
            <v>Набір для визначення загального білку</v>
          </cell>
          <cell r="C119">
            <v>0.09</v>
          </cell>
        </row>
        <row r="120">
          <cell r="A120" t="str">
            <v>Набір для визначення загального холестерину</v>
          </cell>
          <cell r="C120">
            <v>1.27</v>
          </cell>
        </row>
        <row r="121">
          <cell r="A121" t="str">
            <v>Набір для визначення заліза</v>
          </cell>
          <cell r="C121">
            <v>2.2000000000000002</v>
          </cell>
        </row>
        <row r="122">
          <cell r="A122" t="str">
            <v>Набір для визначення ЗЗЗЗ</v>
          </cell>
          <cell r="C122">
            <v>1.86</v>
          </cell>
        </row>
        <row r="123">
          <cell r="A123" t="str">
            <v>Набір для визначення інтерлейкінів</v>
          </cell>
          <cell r="C123">
            <v>7.0666666666666664</v>
          </cell>
        </row>
        <row r="124">
          <cell r="A124" t="str">
            <v>Набір для визначення кальцію</v>
          </cell>
          <cell r="C124">
            <v>3.02</v>
          </cell>
        </row>
        <row r="125">
          <cell r="A125" t="str">
            <v>Набір для визначення креатиніну</v>
          </cell>
          <cell r="C125">
            <v>0.79</v>
          </cell>
        </row>
        <row r="126">
          <cell r="A126" t="str">
            <v>Набір для визначення креатинкінази</v>
          </cell>
          <cell r="C126">
            <v>2.35</v>
          </cell>
        </row>
        <row r="127">
          <cell r="A127" t="str">
            <v>Набір для визначення лактатдегідрогенази</v>
          </cell>
          <cell r="C127">
            <v>3.6</v>
          </cell>
        </row>
        <row r="128">
          <cell r="A128" t="str">
            <v>Набір для визначення ліпази</v>
          </cell>
          <cell r="C128">
            <v>23.2</v>
          </cell>
        </row>
        <row r="129">
          <cell r="A129" t="str">
            <v>Набір для визначення лужної фосфатази</v>
          </cell>
          <cell r="C129">
            <v>0.9</v>
          </cell>
        </row>
        <row r="130">
          <cell r="A130" t="str">
            <v>Набір для визначення натрію</v>
          </cell>
          <cell r="C130">
            <v>1.9</v>
          </cell>
        </row>
        <row r="131">
          <cell r="A131" t="str">
            <v>Набір для визначення НВS-антигену</v>
          </cell>
          <cell r="C131">
            <v>1.41</v>
          </cell>
        </row>
        <row r="132">
          <cell r="A132" t="str">
            <v>Набір для визначення ревматоїдного фактора</v>
          </cell>
          <cell r="C132">
            <v>2.56</v>
          </cell>
        </row>
        <row r="133">
          <cell r="A133" t="str">
            <v>Набір для визначення сечовини</v>
          </cell>
          <cell r="C133">
            <v>1.01</v>
          </cell>
        </row>
        <row r="134">
          <cell r="A134" t="str">
            <v>Набір для визначення сечової кислоти</v>
          </cell>
          <cell r="C134">
            <v>2.65</v>
          </cell>
        </row>
        <row r="135">
          <cell r="A135" t="str">
            <v>Набір для визначення тимолових проб</v>
          </cell>
          <cell r="C135">
            <v>0.5</v>
          </cell>
        </row>
        <row r="136">
          <cell r="A136" t="str">
            <v>Набір для визначення тригліцеридів</v>
          </cell>
          <cell r="C136">
            <v>1.96</v>
          </cell>
        </row>
        <row r="137">
          <cell r="A137" t="str">
            <v>Набір для визначення тромбопластичної активності</v>
          </cell>
          <cell r="C137">
            <v>10</v>
          </cell>
        </row>
        <row r="138">
          <cell r="A138" t="str">
            <v>Набір для визначення фактору ХIII</v>
          </cell>
          <cell r="C138">
            <v>6</v>
          </cell>
        </row>
        <row r="139">
          <cell r="A139" t="str">
            <v>Набір для визначення фосфору</v>
          </cell>
          <cell r="C139">
            <v>0.79</v>
          </cell>
        </row>
        <row r="140">
          <cell r="A140" t="str">
            <v>Набір для визначення хлоридів</v>
          </cell>
          <cell r="C140">
            <v>0.6</v>
          </cell>
        </row>
        <row r="141">
          <cell r="A141" t="str">
            <v>Набір для експрес-аналіза ацетона в сечі (КЕТО-тест)</v>
          </cell>
          <cell r="C141">
            <v>1.41</v>
          </cell>
        </row>
        <row r="142">
          <cell r="A142" t="str">
            <v>Набір для визначення КОС (аналізатор М248)</v>
          </cell>
          <cell r="C142">
            <v>4.2604860000000011</v>
          </cell>
        </row>
        <row r="143">
          <cell r="A143" t="str">
            <v>Наконечник для визначення циклоспоріну</v>
          </cell>
          <cell r="C143">
            <v>0.4</v>
          </cell>
        </row>
        <row r="144">
          <cell r="A144" t="str">
            <v>Наконечник</v>
          </cell>
          <cell r="C144">
            <v>0.1</v>
          </cell>
        </row>
        <row r="145">
          <cell r="A145" t="str">
            <v xml:space="preserve">Напальчик латексний </v>
          </cell>
          <cell r="C145">
            <v>0.05</v>
          </cell>
        </row>
        <row r="146">
          <cell r="A146" t="str">
            <v>Нейтральний червоний</v>
          </cell>
          <cell r="C146">
            <v>0.22</v>
          </cell>
        </row>
        <row r="147">
          <cell r="A147" t="str">
            <v>Нітросиній тетразолій</v>
          </cell>
          <cell r="C147">
            <v>2.16</v>
          </cell>
        </row>
        <row r="148">
          <cell r="A148" t="str">
            <v>Новокаїн 0,5%</v>
          </cell>
          <cell r="C148">
            <v>4.2200000000000001E-2</v>
          </cell>
        </row>
        <row r="149">
          <cell r="A149" t="str">
            <v>Озид Na</v>
          </cell>
          <cell r="C149">
            <v>2.5000000000000001E-2</v>
          </cell>
        </row>
        <row r="150">
          <cell r="A150" t="str">
            <v>Оцтовокислий натрій</v>
          </cell>
          <cell r="C150">
            <v>0.05</v>
          </cell>
        </row>
        <row r="151">
          <cell r="A151" t="str">
            <v>Очищувальний розчин</v>
          </cell>
          <cell r="C151">
            <v>1.45</v>
          </cell>
        </row>
        <row r="152">
          <cell r="A152" t="str">
            <v>Пакет поліетиленовий</v>
          </cell>
          <cell r="C152">
            <v>0.05</v>
          </cell>
        </row>
        <row r="153">
          <cell r="A153" t="str">
            <v>Паличка з гачечком</v>
          </cell>
          <cell r="C153">
            <v>0.15</v>
          </cell>
        </row>
        <row r="154">
          <cell r="A154" t="str">
            <v>Папиллотом</v>
          </cell>
          <cell r="C154">
            <v>500</v>
          </cell>
        </row>
        <row r="155">
          <cell r="A155" t="str">
            <v>Папір А4</v>
          </cell>
          <cell r="C155">
            <v>3.7999999999999999E-2</v>
          </cell>
        </row>
        <row r="156">
          <cell r="A156" t="str">
            <v>Папір для електрофорезу 25х25</v>
          </cell>
          <cell r="C156">
            <v>2.4499E-2</v>
          </cell>
        </row>
        <row r="157">
          <cell r="A157" t="str">
            <v>Папір для кольорового принтера</v>
          </cell>
          <cell r="C157">
            <v>0.05</v>
          </cell>
        </row>
        <row r="158">
          <cell r="A158" t="str">
            <v>Папір індикаторний універсальний (100 смужок)</v>
          </cell>
          <cell r="C158">
            <v>7.0000000000000007E-2</v>
          </cell>
        </row>
        <row r="159">
          <cell r="A159" t="str">
            <v>Папір реєстраційний</v>
          </cell>
          <cell r="C159">
            <v>0.63</v>
          </cell>
        </row>
        <row r="160">
          <cell r="A160" t="str">
            <v>Папір фільтрувальний</v>
          </cell>
          <cell r="C160">
            <v>2.4499E-2</v>
          </cell>
        </row>
        <row r="161">
          <cell r="A161" t="str">
            <v>Парадиметіламіно-бензальдегід 2%</v>
          </cell>
          <cell r="C161">
            <v>0.3</v>
          </cell>
        </row>
        <row r="162">
          <cell r="A162" t="str">
            <v>Парафенілендіамін</v>
          </cell>
          <cell r="C162">
            <v>6.4000000000000005E-4</v>
          </cell>
        </row>
        <row r="163">
          <cell r="A163" t="str">
            <v>Парафін</v>
          </cell>
          <cell r="C163">
            <v>7.4999999999999997E-3</v>
          </cell>
        </row>
        <row r="164">
          <cell r="A164" t="str">
            <v>Етанол 5%</v>
          </cell>
          <cell r="C164">
            <v>4.0000000000000002E-4</v>
          </cell>
        </row>
        <row r="165">
          <cell r="A165" t="str">
            <v>Перекис водню 3%</v>
          </cell>
          <cell r="C165">
            <v>1.2999999999999999E-2</v>
          </cell>
        </row>
        <row r="166">
          <cell r="A166" t="str">
            <v>Перекис водню 35%</v>
          </cell>
          <cell r="C166">
            <v>3.1700000000000001E-3</v>
          </cell>
        </row>
        <row r="167">
          <cell r="A167" t="str">
            <v>Перекис водню 6%</v>
          </cell>
          <cell r="C167">
            <v>1.09E-3</v>
          </cell>
        </row>
        <row r="168">
          <cell r="A168" t="str">
            <v>Пінцет одноразовий</v>
          </cell>
          <cell r="C168">
            <v>3.6</v>
          </cell>
        </row>
        <row r="169">
          <cell r="A169" t="str">
            <v>Пластилін</v>
          </cell>
          <cell r="C169">
            <v>6.2500000000000003E-3</v>
          </cell>
        </row>
        <row r="170">
          <cell r="A170" t="str">
            <v>Плівка для флюорографії РФН</v>
          </cell>
          <cell r="C170">
            <v>1.27</v>
          </cell>
        </row>
        <row r="171">
          <cell r="A171" t="str">
            <v>Плівка целофанова 18х18</v>
          </cell>
          <cell r="C171">
            <v>5.0000000000000001E-3</v>
          </cell>
        </row>
        <row r="172">
          <cell r="A172" t="str">
            <v>Хлорамін</v>
          </cell>
          <cell r="C172">
            <v>2.2007575757575757E-2</v>
          </cell>
        </row>
        <row r="173">
          <cell r="A173" t="str">
            <v>Неохлор (пол.)</v>
          </cell>
          <cell r="C173">
            <v>5.1666666666666666E-2</v>
          </cell>
        </row>
        <row r="174">
          <cell r="A174" t="str">
            <v>Неохлор (зам.)</v>
          </cell>
          <cell r="C174">
            <v>5.3703703703703705E-2</v>
          </cell>
        </row>
        <row r="175">
          <cell r="A175" t="str">
            <v>Порошок пральний</v>
          </cell>
          <cell r="C175">
            <v>3.0000000000000001E-3</v>
          </cell>
        </row>
        <row r="176">
          <cell r="A176" t="str">
            <v>Пробірка Еліндорф одноразова</v>
          </cell>
          <cell r="C176">
            <v>1.5</v>
          </cell>
        </row>
        <row r="177">
          <cell r="A177" t="str">
            <v>Пробірка одноразова</v>
          </cell>
          <cell r="C177">
            <v>0.37</v>
          </cell>
        </row>
        <row r="178">
          <cell r="A178" t="str">
            <v>Провідник</v>
          </cell>
          <cell r="C178">
            <v>120</v>
          </cell>
        </row>
        <row r="179">
          <cell r="A179" t="str">
            <v>Провідник діагностичний</v>
          </cell>
          <cell r="C179">
            <v>106</v>
          </cell>
        </row>
        <row r="180">
          <cell r="A180" t="str">
            <v>Провідник операційний</v>
          </cell>
          <cell r="C180">
            <v>636</v>
          </cell>
        </row>
        <row r="181">
          <cell r="A181" t="str">
            <v>Протамін-сульфат</v>
          </cell>
          <cell r="C181">
            <v>4</v>
          </cell>
        </row>
        <row r="182">
          <cell r="A182" t="str">
            <v>Проявник</v>
          </cell>
          <cell r="C182">
            <v>4.8999999999999998E-3</v>
          </cell>
        </row>
        <row r="183">
          <cell r="A183" t="str">
            <v>Проявник "KODAK"</v>
          </cell>
          <cell r="C183">
            <v>1.5699999999999999E-2</v>
          </cell>
        </row>
        <row r="184">
          <cell r="A184" t="str">
            <v>Проявник з регенератом</v>
          </cell>
          <cell r="C184">
            <v>4.5999999999999999E-3</v>
          </cell>
        </row>
        <row r="185">
          <cell r="A185" t="str">
            <v>Пружина</v>
          </cell>
          <cell r="C185">
            <v>3180</v>
          </cell>
        </row>
        <row r="186">
          <cell r="A186" t="str">
            <v>Дитилін 2%</v>
          </cell>
          <cell r="C186">
            <v>0.82799999999999996</v>
          </cell>
        </row>
        <row r="187">
          <cell r="A187" t="str">
            <v>Рентгенівська плівка "KODAK" (дентальна)</v>
          </cell>
          <cell r="C187">
            <v>0.9133</v>
          </cell>
        </row>
        <row r="188">
          <cell r="A188" t="str">
            <v>Рентгенівська плівка 13х18</v>
          </cell>
          <cell r="C188">
            <v>0.72</v>
          </cell>
        </row>
        <row r="189">
          <cell r="A189" t="str">
            <v>Рентгенівська плівка 15х40</v>
          </cell>
          <cell r="C189">
            <v>1.8</v>
          </cell>
        </row>
        <row r="190">
          <cell r="A190" t="str">
            <v>Рентгенівська плівка 18х24</v>
          </cell>
          <cell r="C190">
            <v>1.29</v>
          </cell>
        </row>
        <row r="191">
          <cell r="A191" t="str">
            <v>Рентгенівська плівка 20х25</v>
          </cell>
          <cell r="C191">
            <v>1.3</v>
          </cell>
        </row>
        <row r="192">
          <cell r="A192" t="str">
            <v>Рентгенівська плівка 24х30</v>
          </cell>
          <cell r="C192">
            <v>2.15</v>
          </cell>
        </row>
        <row r="193">
          <cell r="A193" t="str">
            <v>Рентгенівська плівка 30х40</v>
          </cell>
          <cell r="C193">
            <v>3.59</v>
          </cell>
        </row>
        <row r="194">
          <cell r="A194" t="str">
            <v>Рентгенівська плівка 35х35</v>
          </cell>
          <cell r="C194">
            <v>3.8679000000000001</v>
          </cell>
        </row>
        <row r="195">
          <cell r="A195" t="str">
            <v>Рентгенівська плівка ACFA DRYSTAR TM-1B</v>
          </cell>
          <cell r="C195">
            <v>4.5999999999999996</v>
          </cell>
        </row>
        <row r="196">
          <cell r="A196" t="str">
            <v>Розчин аміаку</v>
          </cell>
          <cell r="C196">
            <v>3.0000000000000001E-3</v>
          </cell>
        </row>
        <row r="197">
          <cell r="A197" t="str">
            <v>Розчин каоліну 0,5%</v>
          </cell>
          <cell r="C197">
            <v>2.3499999999999999E-4</v>
          </cell>
        </row>
        <row r="198">
          <cell r="A198" t="str">
            <v>Розчин Люголю</v>
          </cell>
          <cell r="C198">
            <v>3.6799999999999999E-2</v>
          </cell>
        </row>
        <row r="199">
          <cell r="A199" t="str">
            <v>Рукавички одноразові</v>
          </cell>
          <cell r="C199">
            <v>0.74</v>
          </cell>
        </row>
        <row r="200">
          <cell r="A200" t="str">
            <v>Сегмент</v>
          </cell>
          <cell r="C200">
            <v>0.53</v>
          </cell>
        </row>
        <row r="201">
          <cell r="A201" t="str">
            <v>Серветка одноразова</v>
          </cell>
          <cell r="C201">
            <v>0.25</v>
          </cell>
        </row>
        <row r="202">
          <cell r="A202" t="str">
            <v>Система для переливання розчинів</v>
          </cell>
          <cell r="C202">
            <v>1.72</v>
          </cell>
        </row>
        <row r="203">
          <cell r="A203" t="str">
            <v>Скальпель одноразовий</v>
          </cell>
          <cell r="C203">
            <v>0.9</v>
          </cell>
        </row>
        <row r="204">
          <cell r="A204" t="str">
            <v>Скарифікатор одноразовий</v>
          </cell>
          <cell r="C204">
            <v>0.15</v>
          </cell>
        </row>
        <row r="205">
          <cell r="A205" t="str">
            <v>Скло покривне 18х18 одноразове</v>
          </cell>
          <cell r="C205">
            <v>0.15</v>
          </cell>
        </row>
        <row r="206">
          <cell r="A206" t="str">
            <v>Скло покривне 20х20 одноразове</v>
          </cell>
          <cell r="C206">
            <v>0.02</v>
          </cell>
        </row>
        <row r="207">
          <cell r="A207" t="str">
            <v>Скло покривне 24х24 одноразове</v>
          </cell>
          <cell r="C207">
            <v>0.31</v>
          </cell>
        </row>
        <row r="208">
          <cell r="A208" t="str">
            <v>Скло предметне одноразове</v>
          </cell>
          <cell r="C208">
            <v>0.1</v>
          </cell>
        </row>
        <row r="209">
          <cell r="A209" t="str">
            <v>Сода харчова</v>
          </cell>
          <cell r="C209">
            <v>3.0000000000000001E-3</v>
          </cell>
        </row>
        <row r="210">
          <cell r="A210" t="str">
            <v>Спирт 50%</v>
          </cell>
          <cell r="C210">
            <v>5.7000000000000002E-3</v>
          </cell>
        </row>
        <row r="211">
          <cell r="A211" t="str">
            <v>Спирт 70%</v>
          </cell>
          <cell r="C211">
            <v>3.2000000000000001E-2</v>
          </cell>
        </row>
        <row r="212">
          <cell r="A212" t="str">
            <v>Спирт 96%</v>
          </cell>
          <cell r="C212">
            <v>4.0000000000000001E-3</v>
          </cell>
        </row>
        <row r="213">
          <cell r="A213" t="str">
            <v>Спирт нашатирний</v>
          </cell>
          <cell r="C213">
            <v>0.03</v>
          </cell>
        </row>
        <row r="214">
          <cell r="A214" t="str">
            <v>Спіраль</v>
          </cell>
          <cell r="C214">
            <v>159</v>
          </cell>
        </row>
        <row r="215">
          <cell r="A215" t="str">
            <v>Стандартні еритроцити II,IIIг</v>
          </cell>
          <cell r="C215">
            <v>0.28675</v>
          </cell>
        </row>
        <row r="216">
          <cell r="A216" t="str">
            <v>Стандартні еритроцити гр.I(+),I(-)</v>
          </cell>
          <cell r="C216">
            <v>0.28675</v>
          </cell>
        </row>
        <row r="217">
          <cell r="A217" t="str">
            <v>Стент - система</v>
          </cell>
          <cell r="C217">
            <v>4240</v>
          </cell>
        </row>
        <row r="218">
          <cell r="A218" t="str">
            <v>Сульфат барію</v>
          </cell>
          <cell r="C218">
            <v>1.14E-2</v>
          </cell>
        </row>
        <row r="219">
          <cell r="A219" t="str">
            <v>Сульфат заліза 1%</v>
          </cell>
          <cell r="C219">
            <v>4.4999999999999997E-3</v>
          </cell>
        </row>
        <row r="220">
          <cell r="A220" t="str">
            <v>Суміш Нікіфорова</v>
          </cell>
          <cell r="C220">
            <v>2.3E-2</v>
          </cell>
        </row>
        <row r="221">
          <cell r="A221" t="str">
            <v>Тамін</v>
          </cell>
          <cell r="C221">
            <v>5</v>
          </cell>
        </row>
        <row r="222">
          <cell r="A222" t="str">
            <v>Термопапір GBG</v>
          </cell>
          <cell r="C222">
            <v>0.09</v>
          </cell>
        </row>
        <row r="223">
          <cell r="A223" t="str">
            <v>Термопапір IVL</v>
          </cell>
          <cell r="C223">
            <v>31.86</v>
          </cell>
        </row>
        <row r="224">
          <cell r="A224" t="str">
            <v>Толуол</v>
          </cell>
          <cell r="C224">
            <v>0.01</v>
          </cell>
        </row>
        <row r="225">
          <cell r="A225" t="str">
            <v>Трибутирин</v>
          </cell>
          <cell r="C225">
            <v>0.19</v>
          </cell>
        </row>
        <row r="226">
          <cell r="A226" t="str">
            <v>Тріомбраст 76%</v>
          </cell>
          <cell r="C226">
            <v>18</v>
          </cell>
        </row>
        <row r="227">
          <cell r="A227" t="str">
            <v>Тромбін</v>
          </cell>
          <cell r="C227">
            <v>2.5539999999999998</v>
          </cell>
        </row>
        <row r="228">
          <cell r="A228" t="str">
            <v>Тромбопластин (насичений розчин)</v>
          </cell>
          <cell r="C228">
            <v>9</v>
          </cell>
        </row>
        <row r="229">
          <cell r="A229" t="str">
            <v>Трубка дренажна</v>
          </cell>
          <cell r="C229">
            <v>15</v>
          </cell>
        </row>
        <row r="230">
          <cell r="A230" t="str">
            <v>Трубка медична хлорвінілова</v>
          </cell>
          <cell r="C230">
            <v>18</v>
          </cell>
        </row>
        <row r="231">
          <cell r="A231" t="str">
            <v>Ультравист-370</v>
          </cell>
          <cell r="C231">
            <v>2.8620999999999999</v>
          </cell>
        </row>
        <row r="232">
          <cell r="A232" t="str">
            <v>Трепановий синій</v>
          </cell>
          <cell r="C232">
            <v>5.4</v>
          </cell>
        </row>
        <row r="233">
          <cell r="A233" t="str">
            <v>Фікол</v>
          </cell>
          <cell r="C233">
            <v>12</v>
          </cell>
        </row>
        <row r="234">
          <cell r="A234" t="str">
            <v>Планшет Терасаки</v>
          </cell>
          <cell r="C234">
            <v>2.65</v>
          </cell>
        </row>
        <row r="235">
          <cell r="A235" t="str">
            <v>Урографін 76% 20,0</v>
          </cell>
          <cell r="C235">
            <v>17.745000000000001</v>
          </cell>
        </row>
        <row r="236">
          <cell r="A236" t="str">
            <v>Урографін 76% 50,0</v>
          </cell>
          <cell r="C236">
            <v>44.393000000000001</v>
          </cell>
        </row>
        <row r="237">
          <cell r="A237" t="str">
            <v>Фенолфталеїн 1%</v>
          </cell>
          <cell r="C237">
            <v>2.6599999999999999E-2</v>
          </cell>
        </row>
        <row r="238">
          <cell r="A238" t="str">
            <v>Фіз.розчин (ізотонічній розчин 0,9%)</v>
          </cell>
          <cell r="C238">
            <v>7.2499999999999995E-3</v>
          </cell>
        </row>
        <row r="239">
          <cell r="A239" t="str">
            <v>Фіксаж</v>
          </cell>
          <cell r="C239">
            <v>5.4000000000000003E-3</v>
          </cell>
        </row>
        <row r="240">
          <cell r="A240" t="str">
            <v>Фіксаж "KODAK"</v>
          </cell>
          <cell r="C240">
            <v>1.5699999999999999E-2</v>
          </cell>
        </row>
        <row r="241">
          <cell r="A241" t="str">
            <v>Фільтр</v>
          </cell>
          <cell r="C241">
            <v>0.8</v>
          </cell>
        </row>
        <row r="242">
          <cell r="A242" t="str">
            <v>Фільтр (для гістології, цитології)</v>
          </cell>
          <cell r="C242">
            <v>0.25</v>
          </cell>
        </row>
        <row r="243">
          <cell r="A243" t="str">
            <v>Формалін 10%</v>
          </cell>
          <cell r="C243">
            <v>7.0000000000000007E-2</v>
          </cell>
        </row>
        <row r="244">
          <cell r="A244" t="str">
            <v>Формалін 40%</v>
          </cell>
          <cell r="C244">
            <v>5.1999999999999998E-2</v>
          </cell>
        </row>
        <row r="245">
          <cell r="A245" t="str">
            <v>Фосфорнокислий калій двохзамінний</v>
          </cell>
          <cell r="C245">
            <v>1.4E-2</v>
          </cell>
        </row>
        <row r="246">
          <cell r="A246" t="str">
            <v>Фосфорнокислий калій 9%</v>
          </cell>
          <cell r="C246">
            <v>1.89E-3</v>
          </cell>
        </row>
        <row r="247">
          <cell r="A247" t="str">
            <v>Фосфорнокислий натрій двохзамінний</v>
          </cell>
          <cell r="C247">
            <v>1.4E-2</v>
          </cell>
        </row>
        <row r="248">
          <cell r="A248" t="str">
            <v>Фосфорнокислий натрій 5,4%</v>
          </cell>
          <cell r="C248">
            <v>1.4E-3</v>
          </cell>
        </row>
        <row r="249">
          <cell r="A249" t="str">
            <v>Фосфорнокислий натрій однозамінний</v>
          </cell>
          <cell r="C249">
            <v>1.4E-3</v>
          </cell>
        </row>
        <row r="250">
          <cell r="A250" t="str">
            <v>Фуксин карболовий</v>
          </cell>
          <cell r="C250">
            <v>0.42</v>
          </cell>
        </row>
        <row r="251">
          <cell r="A251" t="str">
            <v>Фуксин Пфейфера</v>
          </cell>
          <cell r="C251">
            <v>0.51</v>
          </cell>
        </row>
        <row r="252">
          <cell r="A252" t="str">
            <v>Вісмут-сульфіт агар</v>
          </cell>
          <cell r="C252">
            <v>0.19500000000000001</v>
          </cell>
        </row>
        <row r="253">
          <cell r="A253" t="str">
            <v>Градуйовані піпетки</v>
          </cell>
          <cell r="C253">
            <v>3.5</v>
          </cell>
        </row>
        <row r="254">
          <cell r="A254" t="str">
            <v>Диски з антибіотиками</v>
          </cell>
          <cell r="C254">
            <v>2</v>
          </cell>
        </row>
        <row r="255">
          <cell r="A255" t="str">
            <v>Діагностична сироватка</v>
          </cell>
          <cell r="C255">
            <v>0.1</v>
          </cell>
        </row>
        <row r="256">
          <cell r="A256" t="str">
            <v>Жовтково-сольовий агар</v>
          </cell>
          <cell r="C256">
            <v>0.2</v>
          </cell>
        </row>
        <row r="257">
          <cell r="A257" t="str">
            <v>Жовчний бульйон 20%</v>
          </cell>
          <cell r="C257">
            <v>0.04</v>
          </cell>
        </row>
        <row r="258">
          <cell r="A258" t="str">
            <v>Індикатор Андреде</v>
          </cell>
          <cell r="C258">
            <v>5.0000000000000001E-3</v>
          </cell>
        </row>
        <row r="259">
          <cell r="A259" t="str">
            <v>Індольний тест</v>
          </cell>
          <cell r="C259">
            <v>0.1</v>
          </cell>
        </row>
        <row r="260">
          <cell r="A260" t="str">
            <v>Масло вазелінове</v>
          </cell>
          <cell r="C260">
            <v>5.6000000000000001E-2</v>
          </cell>
        </row>
        <row r="261">
          <cell r="A261" t="str">
            <v>М'ясо-пептонний агар</v>
          </cell>
          <cell r="C261">
            <v>0.13100000000000001</v>
          </cell>
        </row>
        <row r="262">
          <cell r="A262" t="str">
            <v>М'ясо-пептонний бульйон</v>
          </cell>
          <cell r="C262">
            <v>0.12</v>
          </cell>
        </row>
        <row r="263">
          <cell r="A263" t="str">
            <v>Оксидазний тест</v>
          </cell>
          <cell r="C263">
            <v>0.2</v>
          </cell>
        </row>
        <row r="264">
          <cell r="A264" t="str">
            <v>Селенітовий бульйон</v>
          </cell>
          <cell r="C264">
            <v>0.14099999999999999</v>
          </cell>
        </row>
        <row r="265">
          <cell r="A265" t="str">
            <v>Середовище АГВ</v>
          </cell>
          <cell r="C265">
            <v>0.18</v>
          </cell>
        </row>
        <row r="266">
          <cell r="A266" t="str">
            <v>Середовище ацетат Na</v>
          </cell>
          <cell r="C266">
            <v>0.17</v>
          </cell>
        </row>
        <row r="267">
          <cell r="A267" t="str">
            <v>Середовище Гісса з манітом</v>
          </cell>
          <cell r="C267">
            <v>0.13</v>
          </cell>
        </row>
        <row r="268">
          <cell r="A268" t="str">
            <v>Середовище Ендо</v>
          </cell>
          <cell r="C268">
            <v>0.185</v>
          </cell>
        </row>
        <row r="269">
          <cell r="A269" t="str">
            <v>Середовище з гліцерином</v>
          </cell>
          <cell r="C269">
            <v>0.3</v>
          </cell>
        </row>
        <row r="270">
          <cell r="A270" t="str">
            <v>Середовище з желатином</v>
          </cell>
          <cell r="C270">
            <v>0.3</v>
          </cell>
        </row>
        <row r="271">
          <cell r="A271" t="str">
            <v>Середовище з лізином</v>
          </cell>
          <cell r="C271">
            <v>0.31</v>
          </cell>
        </row>
        <row r="272">
          <cell r="A272" t="str">
            <v>Середовище з мальтозою</v>
          </cell>
          <cell r="C272">
            <v>0.14000000000000001</v>
          </cell>
        </row>
        <row r="273">
          <cell r="A273" t="str">
            <v>Середовище з фенілаланіном</v>
          </cell>
          <cell r="C273">
            <v>0.38500000000000001</v>
          </cell>
        </row>
        <row r="274">
          <cell r="A274" t="str">
            <v>Середовище Кларка</v>
          </cell>
          <cell r="C274">
            <v>0.17</v>
          </cell>
        </row>
        <row r="275">
          <cell r="A275" t="str">
            <v>Середовище Кліглера</v>
          </cell>
          <cell r="C275">
            <v>0.125</v>
          </cell>
        </row>
        <row r="276">
          <cell r="A276" t="str">
            <v>Середовище Плоскірьова</v>
          </cell>
          <cell r="C276">
            <v>0.155</v>
          </cell>
        </row>
        <row r="277">
          <cell r="A277" t="str">
            <v>Середовище Сабуро</v>
          </cell>
          <cell r="C277">
            <v>0.12</v>
          </cell>
        </row>
        <row r="278">
          <cell r="A278" t="str">
            <v>Середовище сечовини</v>
          </cell>
          <cell r="C278">
            <v>0.02</v>
          </cell>
        </row>
        <row r="279">
          <cell r="A279" t="str">
            <v>Середовище Хью-Лейфсона</v>
          </cell>
          <cell r="C279">
            <v>3.5999999999999997E-2</v>
          </cell>
        </row>
        <row r="280">
          <cell r="A280" t="str">
            <v>Спирт етиловий рект.</v>
          </cell>
          <cell r="C280">
            <v>0.01</v>
          </cell>
        </row>
        <row r="281">
          <cell r="A281" t="str">
            <v>Тіоглікольове середовище</v>
          </cell>
          <cell r="C281">
            <v>0.22</v>
          </cell>
        </row>
        <row r="282">
          <cell r="A282" t="str">
            <v>Фуксин Цилю</v>
          </cell>
          <cell r="C282">
            <v>0.5</v>
          </cell>
        </row>
        <row r="283">
          <cell r="A283" t="str">
            <v>Цитрат Сімонсу</v>
          </cell>
          <cell r="C283">
            <v>0.153</v>
          </cell>
        </row>
        <row r="284">
          <cell r="A284" t="str">
            <v>Цукроза</v>
          </cell>
          <cell r="C284">
            <v>0.3</v>
          </cell>
        </row>
        <row r="285">
          <cell r="A285" t="str">
            <v>Хлорантоїн</v>
          </cell>
          <cell r="C285">
            <v>4.2000000000000003E-2</v>
          </cell>
        </row>
        <row r="286">
          <cell r="A286" t="str">
            <v>Хлоргексидин 20%</v>
          </cell>
          <cell r="C286">
            <v>8.8999999999999996E-2</v>
          </cell>
        </row>
        <row r="287">
          <cell r="A287" t="str">
            <v>Хлорид кальцію 0,1 %</v>
          </cell>
          <cell r="C287">
            <v>4.5600000000000003E-4</v>
          </cell>
        </row>
        <row r="288">
          <cell r="A288" t="str">
            <v>Хлорид кальцію 0,277%</v>
          </cell>
          <cell r="C288">
            <v>1E-4</v>
          </cell>
        </row>
        <row r="289">
          <cell r="A289" t="str">
            <v>Хлорид кальцію 5%</v>
          </cell>
          <cell r="C289">
            <v>2.2800000000000001E-2</v>
          </cell>
        </row>
        <row r="290">
          <cell r="A290" t="str">
            <v>Хлороформ</v>
          </cell>
          <cell r="C290">
            <v>0.02</v>
          </cell>
        </row>
        <row r="291">
          <cell r="A291" t="str">
            <v>131J-альбумін</v>
          </cell>
          <cell r="C291">
            <v>24.385245901639344</v>
          </cell>
        </row>
        <row r="292">
          <cell r="A292" t="str">
            <v>131J-гіпурат</v>
          </cell>
          <cell r="C292">
            <v>15.952380952380953</v>
          </cell>
        </row>
        <row r="293">
          <cell r="A293" t="str">
            <v>131J-натрій</v>
          </cell>
          <cell r="C293">
            <v>4.10958904109589</v>
          </cell>
        </row>
        <row r="294">
          <cell r="A294" t="str">
            <v>99Тс-технецій-пертехнетат</v>
          </cell>
          <cell r="C294">
            <v>0.32679738562091498</v>
          </cell>
        </row>
        <row r="295">
          <cell r="A295" t="str">
            <v>Maasol</v>
          </cell>
          <cell r="C295">
            <v>206</v>
          </cell>
        </row>
        <row r="296">
          <cell r="A296" t="str">
            <v>Nanocol</v>
          </cell>
          <cell r="C296">
            <v>362.4</v>
          </cell>
        </row>
        <row r="297">
          <cell r="A297" t="str">
            <v>ДТПА</v>
          </cell>
          <cell r="C297">
            <v>62</v>
          </cell>
        </row>
        <row r="298">
          <cell r="A298" t="str">
            <v>Колоїди</v>
          </cell>
          <cell r="C298">
            <v>62</v>
          </cell>
        </row>
        <row r="299">
          <cell r="A299" t="str">
            <v>Мезіда</v>
          </cell>
          <cell r="C299">
            <v>62</v>
          </cell>
        </row>
        <row r="300">
          <cell r="A300" t="str">
            <v>Набір для визначення гастрину</v>
          </cell>
          <cell r="C300">
            <v>29.125</v>
          </cell>
        </row>
        <row r="301">
          <cell r="A301" t="str">
            <v>Набір для визначення глюкагону</v>
          </cell>
          <cell r="C301">
            <v>34.875</v>
          </cell>
        </row>
        <row r="302">
          <cell r="A302" t="str">
            <v>Набір для визначення інсуліну</v>
          </cell>
          <cell r="C302">
            <v>23.1</v>
          </cell>
        </row>
        <row r="303">
          <cell r="A303" t="str">
            <v>Набір для визначення мотиліну</v>
          </cell>
          <cell r="C303">
            <v>131.375</v>
          </cell>
        </row>
        <row r="304">
          <cell r="A304" t="str">
            <v>Набір для визначення панкреозиміну</v>
          </cell>
          <cell r="C304">
            <v>144.25</v>
          </cell>
        </row>
        <row r="305">
          <cell r="A305" t="str">
            <v>Набір для визначення секретіну</v>
          </cell>
          <cell r="C305">
            <v>160.875</v>
          </cell>
        </row>
        <row r="306">
          <cell r="A306" t="str">
            <v>Набір для визначення соматостатіну</v>
          </cell>
          <cell r="C306">
            <v>151.625</v>
          </cell>
        </row>
        <row r="307">
          <cell r="A307" t="str">
            <v>Набір для визначення С-пептиду</v>
          </cell>
          <cell r="C307">
            <v>30.6</v>
          </cell>
        </row>
        <row r="308">
          <cell r="A308" t="str">
            <v>Циклоспорін (калібратор)</v>
          </cell>
          <cell r="C308">
            <v>0.21111111111111111</v>
          </cell>
        </row>
        <row r="309">
          <cell r="A309" t="str">
            <v>Хлористий амоній</v>
          </cell>
          <cell r="C309">
            <v>8.0000000000000002E-3</v>
          </cell>
        </row>
        <row r="310">
          <cell r="A310" t="str">
            <v>Диметиламінобензол</v>
          </cell>
          <cell r="C310">
            <v>2.48E-3</v>
          </cell>
        </row>
        <row r="311">
          <cell r="A311" t="str">
            <v>Нейтральрот</v>
          </cell>
          <cell r="C311">
            <v>0.46</v>
          </cell>
        </row>
        <row r="312">
          <cell r="A312" t="str">
            <v>Набір аксесуарів для ангіопластики</v>
          </cell>
          <cell r="C312">
            <v>212</v>
          </cell>
        </row>
        <row r="313">
          <cell r="A313" t="str">
            <v>Циклоспорін (контроль)</v>
          </cell>
          <cell r="C313">
            <v>1.0476190476190477</v>
          </cell>
        </row>
        <row r="314">
          <cell r="A314" t="str">
            <v>Циклоспорін додатковий</v>
          </cell>
          <cell r="C314">
            <v>258</v>
          </cell>
        </row>
        <row r="315">
          <cell r="A315" t="str">
            <v>Циклоспорін моно-реагент</v>
          </cell>
          <cell r="C315">
            <v>1303.6363636363637</v>
          </cell>
        </row>
        <row r="316">
          <cell r="A316" t="str">
            <v>Цинк сірчанокислий кристалічний</v>
          </cell>
          <cell r="C316">
            <v>2.1000000000000001E-2</v>
          </cell>
        </row>
        <row r="317">
          <cell r="A317" t="str">
            <v>Цитрат натрію (натрій лимоннокислий)</v>
          </cell>
          <cell r="C317">
            <v>1.813E-2</v>
          </cell>
        </row>
        <row r="318">
          <cell r="A318" t="str">
            <v>Цоліклони анти-А,анти-В 10мл 100 доз</v>
          </cell>
          <cell r="C318">
            <v>0.223</v>
          </cell>
        </row>
        <row r="319">
          <cell r="A319" t="str">
            <v>Цоліклони анти-Д 5мл 50 доз</v>
          </cell>
          <cell r="C319">
            <v>0.35639999999999999</v>
          </cell>
        </row>
        <row r="320">
          <cell r="A320" t="str">
            <v>Шавлія</v>
          </cell>
          <cell r="C320">
            <v>2.3E-2</v>
          </cell>
        </row>
        <row r="321">
          <cell r="A321" t="str">
            <v>Шовний матеріал "Травматик"</v>
          </cell>
          <cell r="C321">
            <v>20.13</v>
          </cell>
        </row>
        <row r="322">
          <cell r="A322" t="str">
            <v>Шприц високого тиску</v>
          </cell>
          <cell r="C322">
            <v>530</v>
          </cell>
        </row>
        <row r="323">
          <cell r="A323" t="str">
            <v>Шприц одноразовий 2,0</v>
          </cell>
          <cell r="C323">
            <v>0.1275</v>
          </cell>
        </row>
        <row r="324">
          <cell r="A324" t="str">
            <v>Шприц одноразовий 5,0</v>
          </cell>
          <cell r="C324">
            <v>0.1515</v>
          </cell>
        </row>
        <row r="325">
          <cell r="A325" t="str">
            <v>Шприц одноразовий 10,0</v>
          </cell>
          <cell r="C325">
            <v>0.19500000000000001</v>
          </cell>
        </row>
        <row r="326">
          <cell r="A326" t="str">
            <v>Шприц одноразовий 20,0</v>
          </cell>
          <cell r="C326">
            <v>0.27</v>
          </cell>
        </row>
      </sheetData>
      <sheetData sheetId="3"/>
      <sheetData sheetId="4"/>
      <sheetData sheetId="5"/>
      <sheetData sheetId="6"/>
      <sheetData sheetId="7">
        <row r="2">
          <cell r="C2" t="str">
            <v>ОБСТЕЖЕННЯ</v>
          </cell>
        </row>
        <row r="3">
          <cell r="C3" t="str">
            <v>Лабораторні дослідження</v>
          </cell>
        </row>
        <row r="4">
          <cell r="A4">
            <v>40527010000</v>
          </cell>
          <cell r="B4" t="str">
            <v>01</v>
          </cell>
          <cell r="C4" t="str">
            <v>Взяття біопроб крові з пальця у дорослих (для кількох показників)</v>
          </cell>
          <cell r="D4" t="str">
            <v xml:space="preserve"> процедура</v>
          </cell>
        </row>
        <row r="5">
          <cell r="A5">
            <v>50305340000</v>
          </cell>
          <cell r="B5" t="str">
            <v>02</v>
          </cell>
          <cell r="C5" t="str">
            <v>Венопункція</v>
          </cell>
          <cell r="D5" t="str">
            <v>процедура</v>
          </cell>
        </row>
        <row r="6">
          <cell r="A6">
            <v>40529000000</v>
          </cell>
          <cell r="B6" t="str">
            <v>03</v>
          </cell>
          <cell r="C6" t="str">
            <v>Прийом та кодування біопроб, регістрація та видача результатів аналізів</v>
          </cell>
          <cell r="D6" t="str">
            <v xml:space="preserve"> процедура</v>
          </cell>
        </row>
        <row r="7">
          <cell r="A7">
            <v>40530000000</v>
          </cell>
          <cell r="B7" t="str">
            <v>04</v>
          </cell>
          <cell r="C7" t="str">
            <v>Видача копій результатів аналізів</v>
          </cell>
          <cell r="D7" t="str">
            <v xml:space="preserve"> процедура</v>
          </cell>
        </row>
        <row r="8">
          <cell r="A8">
            <v>50305330000</v>
          </cell>
          <cell r="B8" t="str">
            <v>05</v>
          </cell>
          <cell r="C8" t="str">
            <v xml:space="preserve">Взяття матеріалу для бактеріологічного обстеження </v>
          </cell>
          <cell r="D8" t="str">
            <v>процедура</v>
          </cell>
        </row>
        <row r="9">
          <cell r="A9">
            <v>50305350000</v>
          </cell>
          <cell r="B9" t="str">
            <v>06</v>
          </cell>
          <cell r="C9" t="str">
            <v>Взяття виділень статевих органів</v>
          </cell>
          <cell r="D9" t="str">
            <v>процедура</v>
          </cell>
        </row>
        <row r="10">
          <cell r="A10">
            <v>41301010000</v>
          </cell>
          <cell r="C10" t="str">
            <v>Морфологічні дослідження</v>
          </cell>
        </row>
        <row r="11">
          <cell r="A11" t="str">
            <v>41301010900</v>
          </cell>
          <cell r="B11" t="str">
            <v>07</v>
          </cell>
          <cell r="C11" t="str">
            <v>Загальний аналіз крові (гемоглобін, лейкоцити,ШОЕ)</v>
          </cell>
          <cell r="D11" t="str">
            <v>дослідження</v>
          </cell>
        </row>
        <row r="12">
          <cell r="A12">
            <v>41301010102</v>
          </cell>
          <cell r="B12" t="str">
            <v>08</v>
          </cell>
          <cell r="C12" t="str">
            <v>Підрахунок еритроцитів з базофільною зернистістю або тільця Гейнца</v>
          </cell>
          <cell r="D12" t="str">
            <v>дослідження</v>
          </cell>
        </row>
        <row r="13">
          <cell r="A13">
            <v>41301010200</v>
          </cell>
          <cell r="B13" t="str">
            <v>09</v>
          </cell>
          <cell r="C13" t="str">
            <v>Визначення гемоглобіну гемоглобінціанідним методом</v>
          </cell>
          <cell r="D13" t="str">
            <v>дослідження</v>
          </cell>
        </row>
        <row r="14">
          <cell r="A14">
            <v>41301010208</v>
          </cell>
          <cell r="B14" t="str">
            <v>10</v>
          </cell>
          <cell r="C14" t="str">
            <v>Визначення вільного гемоглобіну</v>
          </cell>
          <cell r="D14" t="str">
            <v>дослідження</v>
          </cell>
        </row>
        <row r="15">
          <cell r="A15">
            <v>41301010400</v>
          </cell>
          <cell r="B15" t="str">
            <v>11</v>
          </cell>
          <cell r="C15" t="str">
            <v>Підрахунок лейкоцитів в камері Горяєва</v>
          </cell>
          <cell r="D15" t="str">
            <v>дослідження</v>
          </cell>
        </row>
        <row r="16">
          <cell r="A16">
            <v>41301010500</v>
          </cell>
          <cell r="B16" t="str">
            <v>12</v>
          </cell>
          <cell r="C16" t="str">
            <v>Підрахунок лейкоцитарної формули з описуванням морфології клітинних елементів крові</v>
          </cell>
          <cell r="D16" t="str">
            <v>дослідження</v>
          </cell>
        </row>
        <row r="17">
          <cell r="A17">
            <v>41301010600</v>
          </cell>
          <cell r="B17" t="str">
            <v>13</v>
          </cell>
          <cell r="C17" t="str">
            <v>Визначення ШОЕ</v>
          </cell>
          <cell r="D17" t="str">
            <v>дослідження</v>
          </cell>
        </row>
        <row r="18">
          <cell r="A18">
            <v>41301010700</v>
          </cell>
          <cell r="B18" t="str">
            <v>14</v>
          </cell>
          <cell r="C18" t="str">
            <v>Підрахунок тромбоцитів в фарбованих мазках по Фоніо</v>
          </cell>
          <cell r="D18" t="str">
            <v>дослідження</v>
          </cell>
        </row>
        <row r="19">
          <cell r="A19">
            <v>41301010801</v>
          </cell>
          <cell r="B19" t="str">
            <v>15</v>
          </cell>
          <cell r="C19" t="str">
            <v>Підрахунок еритроцитів в камері Горяєва</v>
          </cell>
          <cell r="D19" t="str">
            <v>дослідження</v>
          </cell>
        </row>
        <row r="20">
          <cell r="A20">
            <v>41301011100</v>
          </cell>
          <cell r="B20" t="str">
            <v>16</v>
          </cell>
          <cell r="C20" t="str">
            <v>Мікроскопічне дослідження товстої краплі та мазків крові на малярійні плазмодії</v>
          </cell>
          <cell r="D20" t="str">
            <v>дослідження</v>
          </cell>
        </row>
        <row r="21">
          <cell r="A21">
            <v>41301011300</v>
          </cell>
          <cell r="B21" t="str">
            <v>17</v>
          </cell>
          <cell r="C21" t="str">
            <v>Визначення гематокритичної величини (показника)</v>
          </cell>
          <cell r="D21" t="str">
            <v>дослідження</v>
          </cell>
        </row>
        <row r="22">
          <cell r="A22">
            <v>41301011600</v>
          </cell>
          <cell r="B22" t="str">
            <v>18</v>
          </cell>
          <cell r="C22" t="str">
            <v>Дослідження пунктатів лімфатичних вузлів, тощо</v>
          </cell>
          <cell r="D22" t="str">
            <v>дослідження</v>
          </cell>
        </row>
        <row r="23">
          <cell r="C23" t="str">
            <v>Фізико-хімічні дослідження крові</v>
          </cell>
        </row>
        <row r="24">
          <cell r="A24">
            <v>41301020100</v>
          </cell>
          <cell r="B24" t="str">
            <v>19</v>
          </cell>
          <cell r="C24" t="str">
            <v>Визначення часу кровотечі за Сухаревим</v>
          </cell>
          <cell r="D24" t="str">
            <v>дослідження</v>
          </cell>
        </row>
        <row r="25">
          <cell r="A25">
            <v>41301020300</v>
          </cell>
          <cell r="B25" t="str">
            <v>20</v>
          </cell>
          <cell r="C25" t="str">
            <v>Визначення протромбінового часу з тромбопластинкальцієвою сумішшю в венозній крові</v>
          </cell>
          <cell r="D25" t="str">
            <v>дослідження</v>
          </cell>
        </row>
        <row r="26">
          <cell r="A26">
            <v>41301020600</v>
          </cell>
          <cell r="B26" t="str">
            <v>21</v>
          </cell>
          <cell r="C26" t="str">
            <v>Визначення часу згортання по Лі і Уайту</v>
          </cell>
          <cell r="D26" t="str">
            <v>дослідження</v>
          </cell>
        </row>
        <row r="27">
          <cell r="A27">
            <v>41301020800</v>
          </cell>
          <cell r="B27" t="str">
            <v>22</v>
          </cell>
          <cell r="C27" t="str">
            <v>Визначення тромбопластичної активності</v>
          </cell>
          <cell r="D27" t="str">
            <v>дослідження</v>
          </cell>
        </row>
        <row r="28">
          <cell r="C28" t="str">
            <v>Біохімічні дослідження крові</v>
          </cell>
        </row>
        <row r="29">
          <cell r="A29">
            <v>41301030100</v>
          </cell>
          <cell r="B29" t="str">
            <v>23</v>
          </cell>
          <cell r="C29" t="str">
            <v>Визначення активності ліпази</v>
          </cell>
          <cell r="D29" t="str">
            <v>дослідження</v>
          </cell>
        </row>
        <row r="30">
          <cell r="A30">
            <v>41301030200</v>
          </cell>
          <cell r="B30" t="str">
            <v>24</v>
          </cell>
          <cell r="C30" t="str">
            <v>Визначення загального білку сироватки крові по біуретовій реакції</v>
          </cell>
          <cell r="D30" t="str">
            <v>дослідження</v>
          </cell>
        </row>
        <row r="31">
          <cell r="A31">
            <v>41301030300</v>
          </cell>
          <cell r="B31" t="str">
            <v>25</v>
          </cell>
          <cell r="C31" t="str">
            <v>Визначення білірубіну та його фракцій в сироватці крові (метод Йєндрашика)</v>
          </cell>
          <cell r="D31" t="str">
            <v>дослідження</v>
          </cell>
        </row>
        <row r="32">
          <cell r="A32">
            <v>41301030501</v>
          </cell>
          <cell r="B32" t="str">
            <v>26</v>
          </cell>
          <cell r="C32" t="str">
            <v>Визначення калію в сироватці та плазмі крові на аналізаторі</v>
          </cell>
          <cell r="D32" t="str">
            <v>дослідження</v>
          </cell>
        </row>
        <row r="33">
          <cell r="A33">
            <v>41301030700</v>
          </cell>
          <cell r="B33" t="str">
            <v>27</v>
          </cell>
          <cell r="C33" t="str">
            <v>Визначення кальцію в сироватці крові (з допомогою мурексиду)</v>
          </cell>
          <cell r="D33" t="str">
            <v>дослідження</v>
          </cell>
        </row>
        <row r="34">
          <cell r="A34">
            <v>41301030800</v>
          </cell>
          <cell r="B34" t="str">
            <v>28</v>
          </cell>
          <cell r="C34" t="str">
            <v>Визначення креатиніну в сироватці крові за методикою кольорової реакції Яффе</v>
          </cell>
          <cell r="D34" t="str">
            <v>дослідження</v>
          </cell>
        </row>
        <row r="35">
          <cell r="A35">
            <v>41301030900</v>
          </cell>
          <cell r="B35" t="str">
            <v>29</v>
          </cell>
          <cell r="C35" t="str">
            <v>Визначення бета-ліпопротеїдів в сироватці крові</v>
          </cell>
          <cell r="D35" t="str">
            <v>дослідження</v>
          </cell>
        </row>
        <row r="36">
          <cell r="A36">
            <v>41301031000</v>
          </cell>
          <cell r="B36" t="str">
            <v>30</v>
          </cell>
          <cell r="C36" t="str">
            <v>Визначення магнію в сироватці крові</v>
          </cell>
          <cell r="D36" t="str">
            <v>дослідження</v>
          </cell>
        </row>
        <row r="37">
          <cell r="A37">
            <v>41301031100</v>
          </cell>
          <cell r="B37" t="str">
            <v>31</v>
          </cell>
          <cell r="C37" t="str">
            <v>Визначення карбаміду (сечовини) з допомогою набору реактивів "Лахема", "Реачент" та ін.</v>
          </cell>
          <cell r="D37" t="str">
            <v>дослідження</v>
          </cell>
        </row>
        <row r="38">
          <cell r="A38">
            <v>41301031200</v>
          </cell>
          <cell r="B38" t="str">
            <v>32</v>
          </cell>
          <cell r="C38" t="str">
            <v xml:space="preserve">Визначення сечової кислоти </v>
          </cell>
          <cell r="D38" t="str">
            <v>дослідження</v>
          </cell>
        </row>
        <row r="39">
          <cell r="A39">
            <v>41301031201</v>
          </cell>
          <cell r="B39" t="str">
            <v>33</v>
          </cell>
          <cell r="C39" t="str">
            <v>Визначення сечової кислоти на біохімічному аналізаторі</v>
          </cell>
          <cell r="D39" t="str">
            <v>дослідження</v>
          </cell>
        </row>
        <row r="40">
          <cell r="A40">
            <v>41301031300</v>
          </cell>
          <cell r="B40" t="str">
            <v>34</v>
          </cell>
          <cell r="C40" t="str">
            <v>Визначення натрію в сироватці крові та плазмі (апарат ПАЖ)</v>
          </cell>
          <cell r="D40" t="str">
            <v>дослідження</v>
          </cell>
        </row>
        <row r="41">
          <cell r="A41">
            <v>41301031700</v>
          </cell>
          <cell r="B41" t="str">
            <v>35</v>
          </cell>
          <cell r="C41" t="str">
            <v>Визначення тригліцеридів в сироватці крові</v>
          </cell>
          <cell r="D41" t="str">
            <v>дослідження</v>
          </cell>
        </row>
        <row r="42">
          <cell r="A42">
            <v>41301031800</v>
          </cell>
          <cell r="B42" t="str">
            <v>36</v>
          </cell>
          <cell r="C42" t="str">
            <v>Визначення неорганічного фосфору в сироватці крові</v>
          </cell>
          <cell r="D42" t="str">
            <v>дослідження</v>
          </cell>
        </row>
        <row r="43">
          <cell r="A43">
            <v>41301031901</v>
          </cell>
          <cell r="B43" t="str">
            <v>37</v>
          </cell>
          <cell r="C43" t="str">
            <v>Визначення хлору в сироватці крові з допомогою набору реактивів "Лахема"</v>
          </cell>
          <cell r="D43" t="str">
            <v>дослідження</v>
          </cell>
        </row>
        <row r="44">
          <cell r="A44">
            <v>41301032000</v>
          </cell>
          <cell r="B44" t="str">
            <v>38</v>
          </cell>
          <cell r="C44" t="str">
            <v xml:space="preserve">Визначення загального холестерину (холестеролу) в сироватці крові </v>
          </cell>
          <cell r="D44" t="str">
            <v>дослідження</v>
          </cell>
        </row>
        <row r="45">
          <cell r="A45">
            <v>41301032001</v>
          </cell>
          <cell r="B45" t="str">
            <v>39</v>
          </cell>
          <cell r="C45" t="str">
            <v>Визначення альфа-холестерину в сироватці крові</v>
          </cell>
          <cell r="D45" t="str">
            <v>дослідження</v>
          </cell>
        </row>
        <row r="46">
          <cell r="A46">
            <v>41301032002</v>
          </cell>
          <cell r="B46" t="str">
            <v>40</v>
          </cell>
          <cell r="C46" t="str">
            <v>Визначення фракцій холестерину в сироватці крові</v>
          </cell>
          <cell r="D46" t="str">
            <v>дослідження</v>
          </cell>
        </row>
        <row r="47">
          <cell r="A47">
            <v>41301032200</v>
          </cell>
          <cell r="B47" t="str">
            <v>41</v>
          </cell>
          <cell r="C47" t="str">
            <v>Визначення C-реактивного протеїну в сироватці крові реакцією преципітації в капілярах</v>
          </cell>
          <cell r="D47" t="str">
            <v>дослідження</v>
          </cell>
        </row>
        <row r="48">
          <cell r="A48">
            <v>41301032301</v>
          </cell>
          <cell r="B48" t="str">
            <v>42</v>
          </cell>
          <cell r="C48" t="str">
            <v>Визначення глюкози в сироватці крові (метод ортотулуїдиновий, глюкозооксидазний, метод Хаггендорна)</v>
          </cell>
          <cell r="D48" t="str">
            <v>дослідження</v>
          </cell>
        </row>
        <row r="49">
          <cell r="A49">
            <v>41301032400</v>
          </cell>
          <cell r="B49" t="str">
            <v>43</v>
          </cell>
          <cell r="C49" t="str">
            <v>Визначення фібриногену в плазмі крові ваговим методом</v>
          </cell>
          <cell r="D49" t="str">
            <v>дослідження</v>
          </cell>
        </row>
        <row r="50">
          <cell r="A50">
            <v>41301032401</v>
          </cell>
          <cell r="B50" t="str">
            <v>44</v>
          </cell>
          <cell r="C50" t="str">
            <v>Визначення фібриногену "Б" з бетанафтолом</v>
          </cell>
          <cell r="D50" t="str">
            <v>дослідження</v>
          </cell>
        </row>
        <row r="51">
          <cell r="A51">
            <v>41301032600</v>
          </cell>
          <cell r="B51" t="str">
            <v>45</v>
          </cell>
          <cell r="C51" t="str">
            <v>Визначення  активності анти-0-стрептолізину в сироватці крові</v>
          </cell>
          <cell r="D51" t="str">
            <v>дослідження</v>
          </cell>
        </row>
        <row r="52">
          <cell r="A52">
            <v>41301032800</v>
          </cell>
          <cell r="B52" t="str">
            <v>46</v>
          </cell>
          <cell r="C52" t="str">
            <v>Визначення  фракцій білка в сироватці крові  (за методом електрофорезу на папері)</v>
          </cell>
          <cell r="D52" t="str">
            <v>дослідження</v>
          </cell>
        </row>
        <row r="53">
          <cell r="A53">
            <v>41301032900</v>
          </cell>
          <cell r="B53" t="str">
            <v>47</v>
          </cell>
          <cell r="C53" t="str">
            <v>Визначення  заліза в сироватці крові</v>
          </cell>
          <cell r="D53" t="str">
            <v>дослідження</v>
          </cell>
        </row>
        <row r="54">
          <cell r="A54">
            <v>41301032901</v>
          </cell>
          <cell r="B54" t="str">
            <v>48</v>
          </cell>
          <cell r="C54" t="str">
            <v>Визначення залізозв'язувальної здібності в сироватці крові</v>
          </cell>
          <cell r="D54" t="str">
            <v>дослідження</v>
          </cell>
        </row>
        <row r="55">
          <cell r="A55">
            <v>41301033100</v>
          </cell>
          <cell r="B55" t="str">
            <v>49</v>
          </cell>
          <cell r="C55" t="str">
            <v>Тимолова проба</v>
          </cell>
          <cell r="D55" t="str">
            <v>дослідження</v>
          </cell>
        </row>
        <row r="56">
          <cell r="A56">
            <v>41301033200</v>
          </cell>
          <cell r="B56" t="str">
            <v>50</v>
          </cell>
          <cell r="C56" t="str">
            <v>Визначення загальних  ліпідів в сироватці крові</v>
          </cell>
          <cell r="D56" t="str">
            <v>дослідження</v>
          </cell>
        </row>
        <row r="57">
          <cell r="A57">
            <v>41301033401</v>
          </cell>
          <cell r="B57" t="str">
            <v>51</v>
          </cell>
          <cell r="C57" t="str">
            <v>Визначення активності альфа-амілази амілокластичним методом в сироватці крові</v>
          </cell>
          <cell r="D57" t="str">
            <v>дослідження</v>
          </cell>
        </row>
        <row r="58">
          <cell r="A58">
            <v>41301033600</v>
          </cell>
          <cell r="B58" t="str">
            <v>52</v>
          </cell>
          <cell r="C58" t="str">
            <v>Визначення церулоплазміну в сироватці крові</v>
          </cell>
          <cell r="D58" t="str">
            <v>дослідження</v>
          </cell>
        </row>
        <row r="59">
          <cell r="A59">
            <v>41301036000</v>
          </cell>
          <cell r="B59" t="str">
            <v>53</v>
          </cell>
          <cell r="C59" t="str">
            <v>Визначення гематокриту</v>
          </cell>
          <cell r="D59" t="str">
            <v>дослідження</v>
          </cell>
        </row>
        <row r="60">
          <cell r="A60">
            <v>41301032500</v>
          </cell>
          <cell r="B60" t="str">
            <v>54</v>
          </cell>
          <cell r="C60" t="str">
            <v>Визначення  активної загальної ЛДГ (лактатдегідрогенази)</v>
          </cell>
          <cell r="D60" t="str">
            <v>дослідження</v>
          </cell>
        </row>
        <row r="61">
          <cell r="A61">
            <v>1115</v>
          </cell>
          <cell r="B61" t="str">
            <v>55</v>
          </cell>
          <cell r="C61" t="str">
            <v>Визначення рівня середніх молекул в сироватці крові</v>
          </cell>
          <cell r="D61" t="str">
            <v>дослідження</v>
          </cell>
        </row>
        <row r="62">
          <cell r="A62">
            <v>41311140200</v>
          </cell>
          <cell r="B62" t="str">
            <v>56</v>
          </cell>
          <cell r="C62" t="str">
            <v>Визначення КОС з допомогою автоматичного аналізатору</v>
          </cell>
          <cell r="D62" t="str">
            <v>дослідження</v>
          </cell>
        </row>
        <row r="63">
          <cell r="C63" t="str">
            <v>Дослідження серологічні</v>
          </cell>
        </row>
        <row r="64">
          <cell r="A64">
            <v>41307040000</v>
          </cell>
          <cell r="B64" t="str">
            <v>57</v>
          </cell>
          <cell r="C64" t="str">
            <v>Визначення групи крові за системою АВО в капілярній крові</v>
          </cell>
          <cell r="D64" t="str">
            <v>дослідження</v>
          </cell>
        </row>
        <row r="65">
          <cell r="A65">
            <v>41307050000</v>
          </cell>
          <cell r="B65" t="str">
            <v>58</v>
          </cell>
          <cell r="C65" t="str">
            <v>Визначення резус-фактору в капілярній крові</v>
          </cell>
          <cell r="D65" t="str">
            <v>дослідження</v>
          </cell>
        </row>
        <row r="66">
          <cell r="A66">
            <v>41307080000</v>
          </cell>
          <cell r="B66" t="str">
            <v>59</v>
          </cell>
          <cell r="C66" t="str">
            <v>Серодіагностика сифілісу - реакція Вассермана</v>
          </cell>
          <cell r="D66" t="str">
            <v>дослідження</v>
          </cell>
        </row>
        <row r="67">
          <cell r="A67">
            <v>41307090000</v>
          </cell>
          <cell r="B67" t="str">
            <v>60</v>
          </cell>
          <cell r="C67" t="str">
            <v>Серодіагностика сифілісу - реакція мікропреципітації</v>
          </cell>
          <cell r="D67" t="str">
            <v>дослідження</v>
          </cell>
        </row>
        <row r="68">
          <cell r="A68">
            <v>41307160100</v>
          </cell>
          <cell r="B68" t="str">
            <v>61</v>
          </cell>
          <cell r="C68" t="str">
            <v>Знаходження поверхневого антигену вірусного гепатиту B методом  РПГА</v>
          </cell>
          <cell r="D68" t="str">
            <v>дослідження</v>
          </cell>
        </row>
        <row r="69">
          <cell r="C69" t="str">
            <v>Коагулограма</v>
          </cell>
        </row>
        <row r="70">
          <cell r="A70">
            <v>41308010700</v>
          </cell>
          <cell r="B70" t="str">
            <v>62</v>
          </cell>
          <cell r="C70" t="str">
            <v>Визначення ретракції кров’яного згустку</v>
          </cell>
          <cell r="D70" t="str">
            <v>дослідження</v>
          </cell>
        </row>
        <row r="71">
          <cell r="A71">
            <v>41308010800</v>
          </cell>
          <cell r="B71" t="str">
            <v>63</v>
          </cell>
          <cell r="C71" t="str">
            <v>Визначення тромбінового часу</v>
          </cell>
          <cell r="D71" t="str">
            <v>дослідження</v>
          </cell>
        </row>
        <row r="72">
          <cell r="A72">
            <v>41308011200</v>
          </cell>
          <cell r="B72" t="str">
            <v>64</v>
          </cell>
          <cell r="C72" t="str">
            <v>Визначення фактору XIII (метод Сіга та Дукерта)</v>
          </cell>
          <cell r="D72" t="str">
            <v>дослідження</v>
          </cell>
        </row>
        <row r="73">
          <cell r="A73">
            <v>41308011201</v>
          </cell>
          <cell r="B73" t="str">
            <v>65</v>
          </cell>
          <cell r="C73" t="str">
            <v>Визначення часу рекальцифікації плазми по Бергергоф та Рокка</v>
          </cell>
          <cell r="D73" t="str">
            <v>дослідження</v>
          </cell>
        </row>
        <row r="74">
          <cell r="A74">
            <v>41308011202</v>
          </cell>
          <cell r="B74" t="str">
            <v>66</v>
          </cell>
          <cell r="C74" t="str">
            <v>Визначення часу рекальцифікації плазми по Хауеллу</v>
          </cell>
          <cell r="D74" t="str">
            <v>дослідження</v>
          </cell>
        </row>
        <row r="75">
          <cell r="A75">
            <v>41308011300</v>
          </cell>
          <cell r="B75" t="str">
            <v>67</v>
          </cell>
          <cell r="C75" t="str">
            <v>Толерантність плазми до гепарину</v>
          </cell>
          <cell r="D75" t="str">
            <v>дослідження</v>
          </cell>
        </row>
        <row r="76">
          <cell r="A76">
            <v>41308011400</v>
          </cell>
          <cell r="B76" t="str">
            <v>68</v>
          </cell>
          <cell r="C76" t="str">
            <v>Визначення гепарину вільного</v>
          </cell>
          <cell r="D76" t="str">
            <v>дослідження</v>
          </cell>
        </row>
        <row r="77">
          <cell r="A77">
            <v>41308011500</v>
          </cell>
          <cell r="B77" t="str">
            <v>69</v>
          </cell>
          <cell r="C77" t="str">
            <v>Визначення фібринолітичної активністі  (час лізису еуглобулінової фракції) в плазмі крові</v>
          </cell>
          <cell r="D77" t="str">
            <v>дослідження</v>
          </cell>
        </row>
        <row r="78">
          <cell r="A78">
            <v>41308021100</v>
          </cell>
          <cell r="B78" t="str">
            <v>70</v>
          </cell>
          <cell r="C78" t="str">
            <v>Визначення розчинних комплексів фібриноонометрів (етаноловий тест)</v>
          </cell>
          <cell r="D78" t="str">
            <v>дослідження</v>
          </cell>
        </row>
        <row r="79">
          <cell r="A79">
            <v>41308020501</v>
          </cell>
          <cell r="B79" t="str">
            <v>71</v>
          </cell>
          <cell r="C79" t="str">
            <v>Визначення розчинних комплексів фібриноонометрів (протамінсульфатний тест)</v>
          </cell>
          <cell r="D79" t="str">
            <v>дослідження</v>
          </cell>
        </row>
        <row r="80">
          <cell r="A80">
            <v>41308020300</v>
          </cell>
          <cell r="B80" t="str">
            <v>72</v>
          </cell>
          <cell r="C80" t="str">
            <v>Аутокоагуляційний тест "неповний"</v>
          </cell>
          <cell r="D80" t="str">
            <v>дослідження</v>
          </cell>
        </row>
        <row r="81">
          <cell r="A81">
            <v>2284</v>
          </cell>
          <cell r="B81" t="str">
            <v>73</v>
          </cell>
          <cell r="C81" t="str">
            <v>Визначення активованного часткового тромбопластинового часу</v>
          </cell>
          <cell r="D81" t="str">
            <v>дослідження</v>
          </cell>
        </row>
        <row r="82">
          <cell r="C82" t="str">
            <v>Дослідження імунологічні</v>
          </cell>
        </row>
        <row r="83">
          <cell r="A83">
            <v>41311010000</v>
          </cell>
          <cell r="B83" t="str">
            <v>74</v>
          </cell>
          <cell r="C83" t="str">
            <v>Визначення активності аланінамінотрансферази на біохімічному аналізаторі</v>
          </cell>
          <cell r="D83" t="str">
            <v>дослідження</v>
          </cell>
        </row>
        <row r="84">
          <cell r="A84">
            <v>41311020000</v>
          </cell>
          <cell r="B84" t="str">
            <v>75</v>
          </cell>
          <cell r="C84" t="str">
            <v>Визначення активності аспартатамінотрансферази на біохімічному аналізаторі</v>
          </cell>
          <cell r="D84" t="str">
            <v>дослідження</v>
          </cell>
        </row>
        <row r="85">
          <cell r="A85">
            <v>41311110000</v>
          </cell>
          <cell r="B85" t="str">
            <v>76</v>
          </cell>
          <cell r="C85" t="str">
            <v>Визначення активності креатинкінази (КФК) в сироватці крові</v>
          </cell>
          <cell r="D85" t="str">
            <v>дослідження</v>
          </cell>
        </row>
        <row r="86">
          <cell r="A86">
            <v>41311120000</v>
          </cell>
          <cell r="B86" t="str">
            <v>77</v>
          </cell>
          <cell r="C86" t="str">
            <v>Визначення активності гама-глутамінтрансферази в сироватці крові</v>
          </cell>
          <cell r="D86" t="str">
            <v>дослідження</v>
          </cell>
        </row>
        <row r="87">
          <cell r="A87">
            <v>77</v>
          </cell>
          <cell r="B87" t="str">
            <v>78</v>
          </cell>
          <cell r="C87" t="str">
            <v>Загальне число лімфоцитів в мкл</v>
          </cell>
          <cell r="D87" t="str">
            <v>дослідження</v>
          </cell>
        </row>
        <row r="88">
          <cell r="A88">
            <v>78</v>
          </cell>
          <cell r="B88" t="str">
            <v>79</v>
          </cell>
          <cell r="C88" t="str">
            <v>СnНСТ-тест, %</v>
          </cell>
          <cell r="D88" t="str">
            <v>дослідження</v>
          </cell>
        </row>
        <row r="89">
          <cell r="A89">
            <v>79</v>
          </cell>
          <cell r="B89" t="str">
            <v>80</v>
          </cell>
          <cell r="C89" t="str">
            <v>СтНСТ-тест, %</v>
          </cell>
          <cell r="D89" t="str">
            <v>дослідження</v>
          </cell>
        </row>
        <row r="90">
          <cell r="A90">
            <v>80</v>
          </cell>
          <cell r="B90" t="str">
            <v>81</v>
          </cell>
          <cell r="C90" t="str">
            <v>Показник резерву нейтрофілів, %</v>
          </cell>
          <cell r="D90" t="str">
            <v>дослідження</v>
          </cell>
        </row>
        <row r="91">
          <cell r="A91">
            <v>81</v>
          </cell>
          <cell r="B91" t="str">
            <v>82</v>
          </cell>
          <cell r="C91" t="str">
            <v>ФІ (фагоцитарний індекс), %</v>
          </cell>
          <cell r="D91" t="str">
            <v>дослідження</v>
          </cell>
        </row>
        <row r="92">
          <cell r="A92">
            <v>82</v>
          </cell>
          <cell r="B92" t="str">
            <v>83</v>
          </cell>
          <cell r="C92" t="str">
            <v>ФЧ (фагоцитарне число), ум.од.</v>
          </cell>
          <cell r="D92" t="str">
            <v>дослідження</v>
          </cell>
        </row>
        <row r="93">
          <cell r="A93">
            <v>83</v>
          </cell>
          <cell r="B93" t="str">
            <v>84</v>
          </cell>
          <cell r="C93" t="str">
            <v>Визначення вмісту інтерлейкінів імуноферментним методом, пкг/мл</v>
          </cell>
          <cell r="D93" t="str">
            <v>дослідження</v>
          </cell>
        </row>
        <row r="94">
          <cell r="A94">
            <v>41311040100</v>
          </cell>
          <cell r="B94" t="str">
            <v>85</v>
          </cell>
          <cell r="C94" t="str">
            <v>Реакція на ревматоїдний фактор</v>
          </cell>
          <cell r="D94" t="str">
            <v>дослідження</v>
          </cell>
        </row>
        <row r="95">
          <cell r="A95">
            <v>41311050000</v>
          </cell>
          <cell r="B95" t="str">
            <v>86</v>
          </cell>
          <cell r="C95" t="str">
            <v>Визначення серомукоїду в сироватці крові</v>
          </cell>
          <cell r="D95" t="str">
            <v>дослідження</v>
          </cell>
        </row>
        <row r="96">
          <cell r="A96">
            <v>41311060000</v>
          </cell>
          <cell r="B96" t="str">
            <v>87</v>
          </cell>
          <cell r="C96" t="str">
            <v>Визначення сіалових кислот в сироватці крові</v>
          </cell>
          <cell r="D96" t="str">
            <v>дослідження</v>
          </cell>
        </row>
        <row r="97">
          <cell r="A97">
            <v>41311070000</v>
          </cell>
          <cell r="B97" t="str">
            <v>88</v>
          </cell>
          <cell r="C97" t="str">
            <v>Визначення активності лужної фосфатази в сироватці крові</v>
          </cell>
          <cell r="D97" t="str">
            <v>дослідження</v>
          </cell>
        </row>
        <row r="98">
          <cell r="A98">
            <v>41311090000</v>
          </cell>
          <cell r="B98" t="str">
            <v>89</v>
          </cell>
          <cell r="C98" t="str">
            <v>Проба формолова</v>
          </cell>
          <cell r="D98" t="str">
            <v>дослідження</v>
          </cell>
        </row>
        <row r="99">
          <cell r="A99">
            <v>206</v>
          </cell>
          <cell r="B99" t="str">
            <v>90</v>
          </cell>
          <cell r="C99" t="str">
            <v>Визначення малонового диальдегіду в сироватці крові</v>
          </cell>
          <cell r="D99" t="str">
            <v>дослідження</v>
          </cell>
        </row>
        <row r="100">
          <cell r="A100">
            <v>2007</v>
          </cell>
          <cell r="B100" t="str">
            <v>91</v>
          </cell>
          <cell r="C100" t="str">
            <v>Визначення циклоспоріну з допомогою імунофлюоресцентного аналізатора ТDХ(FLX)</v>
          </cell>
          <cell r="D100" t="str">
            <v>дослідження</v>
          </cell>
        </row>
        <row r="101">
          <cell r="A101">
            <v>2326</v>
          </cell>
          <cell r="B101" t="str">
            <v>92</v>
          </cell>
          <cell r="C101" t="str">
            <v>HZA-типовання (A,B,C,Dr)</v>
          </cell>
          <cell r="D101" t="str">
            <v>дослідження</v>
          </cell>
        </row>
        <row r="102">
          <cell r="A102">
            <v>2327</v>
          </cell>
          <cell r="B102" t="str">
            <v>93</v>
          </cell>
          <cell r="C102" t="str">
            <v>Лімфоцитотоксичний тест (крос-мати)</v>
          </cell>
          <cell r="D102" t="str">
            <v>дослідження</v>
          </cell>
        </row>
        <row r="103">
          <cell r="C103" t="str">
            <v>Дослідження сечі</v>
          </cell>
        </row>
        <row r="104">
          <cell r="A104">
            <v>41302010200</v>
          </cell>
          <cell r="B104" t="str">
            <v>94</v>
          </cell>
          <cell r="C104" t="str">
            <v>Знаходження кетонових тіл в сечі - експрес-тест</v>
          </cell>
          <cell r="D104" t="str">
            <v>дослідження</v>
          </cell>
        </row>
        <row r="105">
          <cell r="A105">
            <v>41301033402</v>
          </cell>
          <cell r="B105" t="str">
            <v>95</v>
          </cell>
          <cell r="C105" t="str">
            <v>Визначення активності альфа-амілази амілокластичним методом в сечі</v>
          </cell>
          <cell r="D105" t="str">
            <v>дослідження</v>
          </cell>
        </row>
        <row r="106">
          <cell r="A106">
            <v>41302040100</v>
          </cell>
          <cell r="B106" t="str">
            <v>96</v>
          </cell>
          <cell r="C106" t="str">
            <v>Визначення кількості сечі, ії кольору, прозорості, наявності осаду, відносної вагомості, реакції (PH)</v>
          </cell>
          <cell r="D106" t="str">
            <v>дослідження</v>
          </cell>
        </row>
        <row r="107">
          <cell r="A107">
            <v>41302060600</v>
          </cell>
          <cell r="B107" t="str">
            <v>97</v>
          </cell>
          <cell r="C107" t="str">
            <v>Визначення кількості глюкози в сечі глюкозооксидазним чи ін. методом</v>
          </cell>
          <cell r="D107" t="str">
            <v>дослідження</v>
          </cell>
        </row>
        <row r="108">
          <cell r="A108">
            <v>41302100000</v>
          </cell>
          <cell r="B108" t="str">
            <v>98</v>
          </cell>
          <cell r="C108" t="str">
            <v>Мікроскопічне дослідження осаду сечі методом Нечипоренко (Амбурже, інші)</v>
          </cell>
          <cell r="D108" t="str">
            <v>дослідження</v>
          </cell>
        </row>
        <row r="109">
          <cell r="A109">
            <v>41302110000</v>
          </cell>
          <cell r="B109" t="str">
            <v>99</v>
          </cell>
          <cell r="C109" t="str">
            <v>Дослідження сечі по Зимницькому (8 порцій)</v>
          </cell>
          <cell r="D109" t="str">
            <v>дослідження</v>
          </cell>
        </row>
        <row r="110">
          <cell r="A110">
            <v>41302190600</v>
          </cell>
          <cell r="B110" t="str">
            <v>100</v>
          </cell>
          <cell r="C110" t="str">
            <v>Знаходження білка Бенс-Джонса</v>
          </cell>
          <cell r="D110" t="str">
            <v>дослідження</v>
          </cell>
        </row>
        <row r="111">
          <cell r="A111">
            <v>41302200200</v>
          </cell>
          <cell r="B111" t="str">
            <v>101</v>
          </cell>
          <cell r="C111" t="str">
            <v>Знаходження білірубіну в сечі - реакція Фуше та ін. методи</v>
          </cell>
          <cell r="D111" t="str">
            <v>дослідження</v>
          </cell>
        </row>
        <row r="112">
          <cell r="A112">
            <v>41302210000</v>
          </cell>
          <cell r="B112" t="str">
            <v>102</v>
          </cell>
          <cell r="C112" t="str">
            <v>Визначення креатину в сечі за методикою кольорової реакції Яффе</v>
          </cell>
          <cell r="D112" t="str">
            <v>дослідження</v>
          </cell>
        </row>
        <row r="113">
          <cell r="A113">
            <v>41302020000</v>
          </cell>
          <cell r="B113" t="str">
            <v>103</v>
          </cell>
          <cell r="C113" t="str">
            <v>Визначення амілази (діастази) в сечі, або випоту з черевної та грудної порожнин</v>
          </cell>
          <cell r="D113" t="str">
            <v>дослідження</v>
          </cell>
        </row>
        <row r="114">
          <cell r="C114" t="str">
            <v>Дослідження мокротіння</v>
          </cell>
        </row>
        <row r="115">
          <cell r="A115">
            <v>41303010000</v>
          </cell>
          <cell r="B115" t="str">
            <v>104</v>
          </cell>
          <cell r="C115" t="str">
            <v>Загальні особливості мокротіння, відбір біоматеріалу</v>
          </cell>
          <cell r="D115" t="str">
            <v>дослідження</v>
          </cell>
        </row>
        <row r="116">
          <cell r="A116">
            <v>41303040000</v>
          </cell>
          <cell r="B116" t="str">
            <v>105</v>
          </cell>
          <cell r="C116" t="str">
            <v>Дослідження спинномозкової рідини</v>
          </cell>
          <cell r="D116" t="str">
            <v>дослідження</v>
          </cell>
        </row>
        <row r="117">
          <cell r="A117">
            <v>41303050000</v>
          </cell>
          <cell r="B117" t="str">
            <v>106</v>
          </cell>
          <cell r="C117" t="str">
            <v>Дослідження на мікобактерії туберкульозу</v>
          </cell>
          <cell r="D117" t="str">
            <v>дослідження</v>
          </cell>
        </row>
        <row r="118">
          <cell r="A118">
            <v>41303070000</v>
          </cell>
          <cell r="B118" t="str">
            <v>107</v>
          </cell>
          <cell r="C118" t="str">
            <v>Мікроскопія нефарбованих препаратів</v>
          </cell>
          <cell r="D118" t="str">
            <v>дослідження</v>
          </cell>
        </row>
        <row r="119">
          <cell r="C119" t="str">
            <v>Дослідження виділень</v>
          </cell>
        </row>
        <row r="120">
          <cell r="A120">
            <v>41304060000</v>
          </cell>
          <cell r="B120" t="str">
            <v>108</v>
          </cell>
          <cell r="C120" t="str">
            <v>Цитологічне дослідження біоматеріалу, одержаного під час гінекологічних оглядів, виділень з мигдалин, цервікального каналу, прямої кишки</v>
          </cell>
          <cell r="D120" t="str">
            <v>дослідження</v>
          </cell>
        </row>
        <row r="121">
          <cell r="A121">
            <v>2331</v>
          </cell>
          <cell r="B121" t="str">
            <v>109</v>
          </cell>
          <cell r="C121" t="str">
            <v>Мікроскопія випоту з черевної та грудної порожнин</v>
          </cell>
          <cell r="D121" t="str">
            <v>дослідження</v>
          </cell>
        </row>
        <row r="122">
          <cell r="C122" t="str">
            <v>Дослідження фекалій</v>
          </cell>
        </row>
        <row r="123">
          <cell r="A123">
            <v>41305020000</v>
          </cell>
          <cell r="B123" t="str">
            <v>110</v>
          </cell>
          <cell r="C123" t="str">
            <v>Знаходження яєць гельмінтів у фекаліях методом збагачення (метод Фюлеборна, Калантарян та ін.)</v>
          </cell>
          <cell r="D123" t="str">
            <v>дослідження</v>
          </cell>
        </row>
        <row r="124">
          <cell r="A124">
            <v>41305040000</v>
          </cell>
          <cell r="B124" t="str">
            <v>111</v>
          </cell>
          <cell r="C124" t="str">
            <v>Знаходження крові у фекаліях з допомогою бензидину</v>
          </cell>
          <cell r="D124" t="str">
            <v>дослідження</v>
          </cell>
        </row>
        <row r="125">
          <cell r="A125">
            <v>41305050000</v>
          </cell>
          <cell r="B125" t="str">
            <v>112</v>
          </cell>
          <cell r="C125" t="str">
            <v>Дослідження фекалій на найпростіші</v>
          </cell>
          <cell r="D125" t="str">
            <v>дослідження</v>
          </cell>
        </row>
        <row r="126">
          <cell r="C126" t="str">
            <v>Дослідження шлункового та дуоденального вмісту</v>
          </cell>
        </row>
        <row r="127">
          <cell r="A127">
            <v>2306</v>
          </cell>
          <cell r="B127" t="str">
            <v>113</v>
          </cell>
          <cell r="C127" t="str">
            <v>Дуоденальне зондування</v>
          </cell>
          <cell r="D127" t="str">
            <v>процедура</v>
          </cell>
        </row>
        <row r="128">
          <cell r="A128">
            <v>2307</v>
          </cell>
          <cell r="B128" t="str">
            <v>114</v>
          </cell>
          <cell r="C128" t="str">
            <v>Добування шлункового вмісту фракційним методом</v>
          </cell>
          <cell r="D128" t="str">
            <v>процедура</v>
          </cell>
        </row>
        <row r="129">
          <cell r="A129">
            <v>41306020000</v>
          </cell>
          <cell r="B129" t="str">
            <v>115</v>
          </cell>
          <cell r="C129" t="str">
            <v>Дослідження дуоденального вмісту - колір, прозорість, відносна вагомість, РН, мікроскопія (однієї порції)</v>
          </cell>
          <cell r="D129" t="str">
            <v>дослідження</v>
          </cell>
        </row>
        <row r="130">
          <cell r="A130">
            <v>41306060000</v>
          </cell>
          <cell r="B130" t="str">
            <v>116</v>
          </cell>
          <cell r="C130" t="str">
            <v>Визначення якості, кольору, запаху, слизу та патологічних домішок</v>
          </cell>
          <cell r="D130" t="str">
            <v>дослідження</v>
          </cell>
        </row>
        <row r="131">
          <cell r="A131">
            <v>41306070000</v>
          </cell>
          <cell r="B131" t="str">
            <v>117</v>
          </cell>
          <cell r="C131" t="str">
            <v>Визначення кислотності методом титрування (однієї порції)</v>
          </cell>
          <cell r="D131" t="str">
            <v>дослідження</v>
          </cell>
        </row>
        <row r="132">
          <cell r="A132">
            <v>41306100000</v>
          </cell>
          <cell r="B132" t="str">
            <v>118</v>
          </cell>
          <cell r="C132" t="str">
            <v>Визначення дебіт-години та годинної напруги шлункової секреції</v>
          </cell>
          <cell r="D132" t="str">
            <v>дослідження</v>
          </cell>
        </row>
        <row r="133">
          <cell r="A133">
            <v>41306120000</v>
          </cell>
          <cell r="B133" t="str">
            <v>119</v>
          </cell>
          <cell r="C133" t="str">
            <v>Визначення активності трипсину,  ліпази, амілази в дуоденальному вмісті</v>
          </cell>
          <cell r="D133" t="str">
            <v>дослідження</v>
          </cell>
        </row>
        <row r="134">
          <cell r="C134" t="str">
            <v>Дослідження  бактеріологічні</v>
          </cell>
        </row>
        <row r="135">
          <cell r="A135">
            <v>41309156100</v>
          </cell>
          <cell r="B135" t="str">
            <v>120</v>
          </cell>
          <cell r="C135" t="str">
            <v>Дослідження  бактеріологічне крові на стерильність негативне</v>
          </cell>
          <cell r="D135" t="str">
            <v>дослідження</v>
          </cell>
        </row>
        <row r="136">
          <cell r="A136">
            <v>41309156200</v>
          </cell>
          <cell r="B136" t="str">
            <v>121</v>
          </cell>
          <cell r="C136" t="str">
            <v>Дослідження  бактеріологічне крові на стерильність позитивне</v>
          </cell>
          <cell r="D136" t="str">
            <v>дослідження</v>
          </cell>
        </row>
        <row r="137">
          <cell r="A137">
            <v>41309156300</v>
          </cell>
          <cell r="B137" t="str">
            <v>122</v>
          </cell>
          <cell r="C137" t="str">
            <v>Визначення чутливості до антибіотиків (10-12 дисків для виділення культури)</v>
          </cell>
          <cell r="D137" t="str">
            <v>дослідження</v>
          </cell>
        </row>
        <row r="138">
          <cell r="A138">
            <v>41309157300</v>
          </cell>
          <cell r="B138" t="str">
            <v>123</v>
          </cell>
          <cell r="C138" t="str">
            <v>Дослідження  бактеріологічне крові на гемокультуру негативне</v>
          </cell>
          <cell r="D138" t="str">
            <v>дослідження</v>
          </cell>
        </row>
        <row r="139">
          <cell r="A139">
            <v>41309157400</v>
          </cell>
          <cell r="B139" t="str">
            <v>124</v>
          </cell>
          <cell r="C139" t="str">
            <v>Дослідження  бактеріологічне крові на гемокультуру позитивне</v>
          </cell>
          <cell r="D139" t="str">
            <v>дослідження</v>
          </cell>
        </row>
        <row r="140">
          <cell r="A140">
            <v>41309157500</v>
          </cell>
          <cell r="B140" t="str">
            <v>125</v>
          </cell>
          <cell r="C140" t="str">
            <v>Дослідження  бактеріологічне жовчі на патогенні ентеробактерії з діагностичною метою негативне</v>
          </cell>
          <cell r="D140" t="str">
            <v>дослідження</v>
          </cell>
        </row>
        <row r="141">
          <cell r="A141">
            <v>41309157600</v>
          </cell>
          <cell r="B141" t="str">
            <v>126</v>
          </cell>
          <cell r="C141" t="str">
            <v>Дослідження  бактеріологічне жовчі на патогенні ентеробактерії з діагностичною метою позитивне</v>
          </cell>
          <cell r="D141" t="str">
            <v>дослідження</v>
          </cell>
        </row>
        <row r="142">
          <cell r="A142">
            <v>41309158300</v>
          </cell>
          <cell r="B142" t="str">
            <v>127</v>
          </cell>
          <cell r="C142" t="str">
            <v>Підготовка серійних розведень</v>
          </cell>
          <cell r="D142" t="str">
            <v>дослідження</v>
          </cell>
        </row>
        <row r="143">
          <cell r="A143">
            <v>41309158400</v>
          </cell>
          <cell r="B143" t="str">
            <v>128</v>
          </cell>
          <cell r="C143" t="str">
            <v>Дозований посів</v>
          </cell>
          <cell r="D143" t="str">
            <v>дослідження</v>
          </cell>
        </row>
        <row r="144">
          <cell r="A144">
            <v>41309158500</v>
          </cell>
          <cell r="B144" t="str">
            <v>129</v>
          </cell>
          <cell r="C144" t="str">
            <v>Ідентифікація та підтвердження культур</v>
          </cell>
          <cell r="D144" t="str">
            <v>дослідження</v>
          </cell>
        </row>
        <row r="145">
          <cell r="A145">
            <v>41309160700</v>
          </cell>
          <cell r="B145" t="str">
            <v>130</v>
          </cell>
          <cell r="C145" t="str">
            <v>Приготування поживних середовищ</v>
          </cell>
          <cell r="D145" t="str">
            <v>дослідження</v>
          </cell>
        </row>
        <row r="146">
          <cell r="C146" t="str">
            <v>Рентгенологічні дослідження</v>
          </cell>
        </row>
        <row r="147">
          <cell r="C147" t="str">
            <v>Рентгенологічні дослідження органів грудної клітини:</v>
          </cell>
        </row>
        <row r="148">
          <cell r="A148">
            <v>41111010000</v>
          </cell>
          <cell r="B148" t="str">
            <v>131</v>
          </cell>
          <cell r="C148" t="str">
            <v>Рентгенографія органів грудної клітки (оглядова) у двох проекціях</v>
          </cell>
          <cell r="D148" t="str">
            <v>дослідження</v>
          </cell>
        </row>
        <row r="149">
          <cell r="A149">
            <v>41114000000</v>
          </cell>
          <cell r="B149" t="str">
            <v>132</v>
          </cell>
          <cell r="C149" t="str">
            <v>Рентгеноскопія та рентгенографія серця з контрастуванням стравоходу</v>
          </cell>
          <cell r="D149" t="str">
            <v>дослідження</v>
          </cell>
        </row>
        <row r="150">
          <cell r="A150">
            <v>41114020000</v>
          </cell>
          <cell r="B150" t="str">
            <v>133</v>
          </cell>
          <cell r="C150" t="str">
            <v>Рентгенографія серця, діафрагми</v>
          </cell>
          <cell r="D150" t="str">
            <v>дослідження</v>
          </cell>
        </row>
        <row r="151">
          <cell r="A151">
            <v>41156000000</v>
          </cell>
          <cell r="B151" t="str">
            <v>134</v>
          </cell>
          <cell r="C151" t="str">
            <v>Флюорографія органів грудної клітки в боковій або прямій передній проекції</v>
          </cell>
          <cell r="D151" t="str">
            <v>дослідження</v>
          </cell>
        </row>
        <row r="152">
          <cell r="C152" t="str">
            <v>Рентгенологічні дослідження органів травлення:</v>
          </cell>
        </row>
        <row r="153">
          <cell r="A153">
            <v>41155010000</v>
          </cell>
          <cell r="B153" t="str">
            <v>135</v>
          </cell>
          <cell r="C153" t="str">
            <v>Рентгенографія черевної порожнини (оглядова)</v>
          </cell>
          <cell r="D153" t="str">
            <v>дослідження</v>
          </cell>
        </row>
        <row r="154">
          <cell r="A154">
            <v>41107000000</v>
          </cell>
          <cell r="B154" t="str">
            <v>136</v>
          </cell>
          <cell r="C154" t="str">
            <v>Рентгеноскопія та рентгенографія  шлунка за традиційною методикою</v>
          </cell>
          <cell r="D154" t="str">
            <v>дослідження</v>
          </cell>
        </row>
        <row r="155">
          <cell r="A155">
            <v>41112000000</v>
          </cell>
          <cell r="B155" t="str">
            <v>137</v>
          </cell>
          <cell r="C155" t="str">
            <v>Рентгеноскопія та рентгенографія стравоходу</v>
          </cell>
          <cell r="D155" t="str">
            <v>дослідження</v>
          </cell>
        </row>
        <row r="156">
          <cell r="A156">
            <v>41112010000</v>
          </cell>
          <cell r="B156" t="str">
            <v>138</v>
          </cell>
          <cell r="C156" t="str">
            <v>Холангіографія інтраопераційна</v>
          </cell>
          <cell r="D156" t="str">
            <v>дослідження</v>
          </cell>
        </row>
        <row r="157">
          <cell r="A157">
            <v>41112020000</v>
          </cell>
          <cell r="B157" t="str">
            <v>139</v>
          </cell>
          <cell r="C157" t="str">
            <v>Холангіохолецистографія внутрішньовенна</v>
          </cell>
          <cell r="D157" t="str">
            <v>дослідження</v>
          </cell>
        </row>
        <row r="158">
          <cell r="A158">
            <v>41152000000</v>
          </cell>
          <cell r="B158" t="str">
            <v>140</v>
          </cell>
          <cell r="C158" t="str">
            <v>Холецистографія пероральна (вартість контрастної речовини сплачується додатково)</v>
          </cell>
          <cell r="D158" t="str">
            <v>дослідження</v>
          </cell>
        </row>
        <row r="159">
          <cell r="A159">
            <v>41152010000</v>
          </cell>
          <cell r="B159" t="str">
            <v>141</v>
          </cell>
          <cell r="C159" t="str">
            <v>Первинне подвійне контрастування шлунка</v>
          </cell>
          <cell r="D159" t="str">
            <v>дослідження</v>
          </cell>
        </row>
        <row r="160">
          <cell r="A160">
            <v>41106010000</v>
          </cell>
          <cell r="B160" t="str">
            <v>142</v>
          </cell>
          <cell r="C160" t="str">
            <v>Дуоденографія беззондова</v>
          </cell>
          <cell r="D160" t="str">
            <v>дослідження</v>
          </cell>
        </row>
        <row r="161">
          <cell r="A161">
            <v>41106020000</v>
          </cell>
          <cell r="B161" t="str">
            <v>143</v>
          </cell>
          <cell r="C161" t="str">
            <v>Дуоденографія зондова</v>
          </cell>
          <cell r="D161" t="str">
            <v>дослідження</v>
          </cell>
        </row>
        <row r="162">
          <cell r="A162">
            <v>41115000000</v>
          </cell>
          <cell r="B162" t="str">
            <v>144</v>
          </cell>
          <cell r="C162" t="str">
            <v>Іригоскопія</v>
          </cell>
          <cell r="D162" t="str">
            <v>дослідження</v>
          </cell>
        </row>
        <row r="163">
          <cell r="C163" t="str">
            <v>Рентгенологічні дослідження кістково-суглобової системи:</v>
          </cell>
        </row>
        <row r="164">
          <cell r="A164">
            <v>41115020000</v>
          </cell>
          <cell r="B164" t="str">
            <v>145</v>
          </cell>
          <cell r="C164" t="str">
            <v>Рентгенографія периферійних відділів кістяка та хребта у двох проекціях</v>
          </cell>
          <cell r="D164" t="str">
            <v>дослідження</v>
          </cell>
        </row>
        <row r="165">
          <cell r="A165">
            <v>41145000000</v>
          </cell>
          <cell r="B165" t="str">
            <v>146</v>
          </cell>
          <cell r="C165" t="str">
            <v>Рентгенографія черепа у двох  проекціях</v>
          </cell>
          <cell r="D165" t="str">
            <v>дослідження</v>
          </cell>
        </row>
        <row r="166">
          <cell r="A166">
            <v>41113000000</v>
          </cell>
          <cell r="B166" t="str">
            <v>147</v>
          </cell>
          <cell r="C166" t="str">
            <v>Рентгенографія колоносових пазух</v>
          </cell>
          <cell r="D166" t="str">
            <v>дослідження</v>
          </cell>
        </row>
        <row r="167">
          <cell r="A167">
            <v>41109000000</v>
          </cell>
          <cell r="B167" t="str">
            <v>148</v>
          </cell>
          <cell r="C167" t="str">
            <v>Рентгенографія нижньої щелепи</v>
          </cell>
          <cell r="D167" t="str">
            <v>дослідження</v>
          </cell>
        </row>
        <row r="168">
          <cell r="A168">
            <v>41108000000</v>
          </cell>
          <cell r="B168" t="str">
            <v>149</v>
          </cell>
          <cell r="C168" t="str">
            <v>Рентгенографія кісток носа</v>
          </cell>
          <cell r="D168" t="str">
            <v>дослідження</v>
          </cell>
        </row>
        <row r="169">
          <cell r="A169">
            <v>41126000000</v>
          </cell>
          <cell r="B169" t="str">
            <v>150</v>
          </cell>
          <cell r="C169" t="str">
            <v>Рентгенографія зубів</v>
          </cell>
          <cell r="D169" t="str">
            <v>дослідження</v>
          </cell>
        </row>
        <row r="170">
          <cell r="A170">
            <v>41129010000</v>
          </cell>
          <cell r="B170" t="str">
            <v>151</v>
          </cell>
          <cell r="C170" t="str">
            <v xml:space="preserve">Рентгенографія ключиці  у двох  проекціях  </v>
          </cell>
          <cell r="D170" t="str">
            <v>дослідження</v>
          </cell>
        </row>
        <row r="171">
          <cell r="A171">
            <v>41136010000</v>
          </cell>
          <cell r="B171" t="str">
            <v>152</v>
          </cell>
          <cell r="C171" t="str">
            <v>Рентгенографія ребер із аутокомпресією під час дихання</v>
          </cell>
          <cell r="D171" t="str">
            <v>дослідження</v>
          </cell>
        </row>
        <row r="172">
          <cell r="A172">
            <v>41142010000</v>
          </cell>
          <cell r="B172" t="str">
            <v>153</v>
          </cell>
          <cell r="C172" t="str">
            <v>Функціональне дослідження хребта</v>
          </cell>
          <cell r="D172" t="str">
            <v>дослідження</v>
          </cell>
        </row>
        <row r="173">
          <cell r="A173">
            <v>41137000000</v>
          </cell>
          <cell r="B173" t="str">
            <v>154</v>
          </cell>
          <cell r="C173" t="str">
            <v>Ренгенографія кісток таза</v>
          </cell>
          <cell r="D173" t="str">
            <v>дослідження</v>
          </cell>
        </row>
        <row r="174">
          <cell r="A174">
            <v>41137010000</v>
          </cell>
          <cell r="B174" t="str">
            <v>155</v>
          </cell>
          <cell r="C174" t="str">
            <v>Рентгенографія м'ягких тканин</v>
          </cell>
          <cell r="D174" t="str">
            <v>дослідження</v>
          </cell>
        </row>
        <row r="175">
          <cell r="C175" t="str">
            <v>Рентгенологічні дослідження, які застосовуються в урології та гінекології:</v>
          </cell>
        </row>
        <row r="176">
          <cell r="A176">
            <v>41137020000</v>
          </cell>
          <cell r="B176" t="str">
            <v>156</v>
          </cell>
          <cell r="C176" t="str">
            <v>Урографія внутрішньовенна</v>
          </cell>
          <cell r="D176" t="str">
            <v>дослідження</v>
          </cell>
        </row>
        <row r="177">
          <cell r="A177">
            <v>41121000000</v>
          </cell>
          <cell r="B177" t="str">
            <v>157</v>
          </cell>
          <cell r="C177" t="str">
            <v>Ретроградна пієлографія</v>
          </cell>
          <cell r="D177" t="str">
            <v>дослідження</v>
          </cell>
        </row>
        <row r="178">
          <cell r="A178">
            <v>41121010000</v>
          </cell>
          <cell r="B178" t="str">
            <v>158</v>
          </cell>
          <cell r="C178" t="str">
            <v>Ретроградна цистографія</v>
          </cell>
          <cell r="D178" t="str">
            <v>дослідження</v>
          </cell>
        </row>
        <row r="179">
          <cell r="A179">
            <v>41121020000</v>
          </cell>
          <cell r="B179" t="str">
            <v>159</v>
          </cell>
          <cell r="C179" t="str">
            <v>Уретерографія</v>
          </cell>
          <cell r="D179" t="str">
            <v>дослідження</v>
          </cell>
        </row>
        <row r="180">
          <cell r="A180">
            <v>41121030000</v>
          </cell>
          <cell r="B180" t="str">
            <v>160</v>
          </cell>
          <cell r="C180" t="str">
            <v>Гістеросальпінографія</v>
          </cell>
          <cell r="D180" t="str">
            <v>дослідження</v>
          </cell>
        </row>
        <row r="181">
          <cell r="A181">
            <v>41121050000</v>
          </cell>
          <cell r="B181" t="str">
            <v>161</v>
          </cell>
          <cell r="C181" t="str">
            <v>Пневмопельвіографія</v>
          </cell>
          <cell r="D181" t="str">
            <v>дослідження</v>
          </cell>
        </row>
        <row r="182">
          <cell r="C182" t="str">
            <v>Складні та спеціальні рентгенологічні дослідження, пов'язані з пункцією, катетеризацією, зондуванням судин, протоків, порожнин, які виконуються у спеціалізованих кабінетах (рентгенохірургічні методи дослідження та лікування):</v>
          </cell>
        </row>
        <row r="183">
          <cell r="A183">
            <v>41138000000</v>
          </cell>
          <cell r="B183" t="str">
            <v>162</v>
          </cell>
          <cell r="C183" t="str">
            <v>Бронхографія</v>
          </cell>
          <cell r="D183" t="str">
            <v>дослідження</v>
          </cell>
        </row>
        <row r="184">
          <cell r="A184">
            <v>41138010000</v>
          </cell>
          <cell r="B184" t="str">
            <v>163</v>
          </cell>
          <cell r="C184" t="str">
            <v>Пневмомедіастинографія</v>
          </cell>
          <cell r="D184" t="str">
            <v>дослідження</v>
          </cell>
        </row>
        <row r="185">
          <cell r="A185">
            <v>41138020000</v>
          </cell>
          <cell r="B185" t="str">
            <v>164</v>
          </cell>
          <cell r="C185" t="str">
            <v>Аортографія</v>
          </cell>
          <cell r="D185" t="str">
            <v>дослідження</v>
          </cell>
        </row>
        <row r="186">
          <cell r="A186">
            <v>41138030000</v>
          </cell>
          <cell r="B186" t="str">
            <v>165</v>
          </cell>
          <cell r="C186" t="str">
            <v>Каваграфія</v>
          </cell>
          <cell r="D186" t="str">
            <v>дослідження</v>
          </cell>
        </row>
        <row r="187">
          <cell r="A187">
            <v>41151000000</v>
          </cell>
          <cell r="B187" t="str">
            <v>166</v>
          </cell>
          <cell r="C187" t="str">
            <v>Флебографія периферійна</v>
          </cell>
          <cell r="D187" t="str">
            <v>дослідження</v>
          </cell>
        </row>
        <row r="188">
          <cell r="A188">
            <v>41151010000</v>
          </cell>
          <cell r="B188" t="str">
            <v>167</v>
          </cell>
          <cell r="C188" t="str">
            <v>Флебографія таза</v>
          </cell>
          <cell r="D188" t="str">
            <v>дослідження</v>
          </cell>
        </row>
        <row r="189">
          <cell r="A189">
            <v>41151020000</v>
          </cell>
          <cell r="B189" t="str">
            <v>168</v>
          </cell>
          <cell r="C189" t="str">
            <v>Ангіокардіографія</v>
          </cell>
          <cell r="D189" t="str">
            <v>дослідження</v>
          </cell>
        </row>
        <row r="190">
          <cell r="A190">
            <v>41151030000</v>
          </cell>
          <cell r="B190" t="str">
            <v>169</v>
          </cell>
          <cell r="C190" t="str">
            <v>Артеріографія сонних артерій</v>
          </cell>
          <cell r="D190" t="str">
            <v>дослідження</v>
          </cell>
        </row>
        <row r="191">
          <cell r="A191">
            <v>41151040000</v>
          </cell>
          <cell r="B191" t="str">
            <v>170</v>
          </cell>
          <cell r="C191" t="str">
            <v>Коронарографія</v>
          </cell>
          <cell r="D191" t="str">
            <v>дослідження</v>
          </cell>
        </row>
        <row r="192">
          <cell r="A192">
            <v>41151050000</v>
          </cell>
          <cell r="B192" t="str">
            <v>171</v>
          </cell>
          <cell r="C192" t="str">
            <v>Ангіоартеріографія церебральна (каротидна)</v>
          </cell>
          <cell r="D192" t="str">
            <v>дослідження</v>
          </cell>
        </row>
        <row r="193">
          <cell r="A193">
            <v>41151060000</v>
          </cell>
          <cell r="B193" t="str">
            <v>172</v>
          </cell>
          <cell r="C193" t="str">
            <v>Ангіоартеріографія периферійна</v>
          </cell>
          <cell r="D193" t="str">
            <v>дослідження</v>
          </cell>
        </row>
        <row r="194">
          <cell r="A194">
            <v>41151070000</v>
          </cell>
          <cell r="B194" t="str">
            <v>173</v>
          </cell>
          <cell r="C194" t="str">
            <v>Лімфографія</v>
          </cell>
          <cell r="D194" t="str">
            <v>дослідження</v>
          </cell>
        </row>
        <row r="195">
          <cell r="A195">
            <v>41151080000</v>
          </cell>
          <cell r="B195" t="str">
            <v>174</v>
          </cell>
          <cell r="C195" t="str">
            <v>Рентгенологічні дослідження, які поєднані з хірургічними лікувальними маніпуляціями (прості)</v>
          </cell>
          <cell r="D195" t="str">
            <v>дослідження</v>
          </cell>
        </row>
        <row r="196">
          <cell r="A196">
            <v>41151090000</v>
          </cell>
          <cell r="B196" t="str">
            <v>175</v>
          </cell>
          <cell r="C196" t="str">
            <v>Рентгенологічні дослідження, які поєднані з хірургічними лікувальними маніпуляціями (складні)</v>
          </cell>
          <cell r="D196" t="str">
            <v>дослідження</v>
          </cell>
        </row>
        <row r="197">
          <cell r="A197">
            <v>2282</v>
          </cell>
          <cell r="B197" t="str">
            <v>176</v>
          </cell>
          <cell r="C197" t="str">
            <v>Лазерна флуометрія</v>
          </cell>
          <cell r="D197" t="str">
            <v>дослідження</v>
          </cell>
        </row>
        <row r="198">
          <cell r="A198">
            <v>2283</v>
          </cell>
          <cell r="B198" t="str">
            <v>177</v>
          </cell>
          <cell r="C198" t="str">
            <v>Полярографія газів крові в капілярах шкіри</v>
          </cell>
          <cell r="D198" t="str">
            <v>дослідження</v>
          </cell>
        </row>
        <row r="199">
          <cell r="A199">
            <v>41151100000</v>
          </cell>
          <cell r="B199" t="str">
            <v>178</v>
          </cell>
          <cell r="C199" t="str">
            <v>Черезшкірне дренування кіст нирок</v>
          </cell>
          <cell r="D199" t="str">
            <v>дослідження</v>
          </cell>
        </row>
        <row r="200">
          <cell r="A200">
            <v>41151140000</v>
          </cell>
          <cell r="B200" t="str">
            <v>179</v>
          </cell>
          <cell r="C200" t="str">
            <v>Фістулографія</v>
          </cell>
          <cell r="D200" t="str">
            <v>дослідження</v>
          </cell>
        </row>
        <row r="201">
          <cell r="A201">
            <v>41151150000</v>
          </cell>
          <cell r="B201" t="str">
            <v>180</v>
          </cell>
          <cell r="C201" t="str">
            <v>Рентгеноендоскопічне досліження просте</v>
          </cell>
          <cell r="D201" t="str">
            <v>дослідження</v>
          </cell>
        </row>
        <row r="202">
          <cell r="A202">
            <v>41151160000</v>
          </cell>
          <cell r="B202" t="str">
            <v>181</v>
          </cell>
          <cell r="C202" t="str">
            <v>Рентгеноендоскопічне досліження складне</v>
          </cell>
          <cell r="D202" t="str">
            <v>дослідження</v>
          </cell>
        </row>
        <row r="203">
          <cell r="C203" t="str">
            <v>Томографія</v>
          </cell>
        </row>
        <row r="204">
          <cell r="A204">
            <v>41149010000</v>
          </cell>
          <cell r="B204" t="str">
            <v>182</v>
          </cell>
          <cell r="C204" t="str">
            <v>Томографія у двох проекціях</v>
          </cell>
          <cell r="D204" t="str">
            <v>дослідження</v>
          </cell>
        </row>
        <row r="205">
          <cell r="A205">
            <v>41148020000</v>
          </cell>
          <cell r="B205" t="str">
            <v>183</v>
          </cell>
          <cell r="C205" t="str">
            <v>Рентгенівська комп'ютерна томографія без внутрішньовенного контрастування</v>
          </cell>
          <cell r="D205" t="str">
            <v>дослідження</v>
          </cell>
        </row>
        <row r="206">
          <cell r="A206">
            <v>41148030000</v>
          </cell>
          <cell r="B206" t="str">
            <v>184</v>
          </cell>
          <cell r="C206" t="str">
            <v>Рентгенівська комп'ютерна томографія з внутрішньовенним підсиленням</v>
          </cell>
          <cell r="D206" t="str">
            <v>дослідження</v>
          </cell>
        </row>
        <row r="207">
          <cell r="A207">
            <v>41154000000</v>
          </cell>
          <cell r="B207" t="str">
            <v>185</v>
          </cell>
          <cell r="C207" t="str">
            <v xml:space="preserve">Опис  1 рентгенограми </v>
          </cell>
          <cell r="D207" t="str">
            <v>опис</v>
          </cell>
        </row>
        <row r="208">
          <cell r="C208" t="str">
            <v>Статичні радіонуклідні дослідження</v>
          </cell>
        </row>
        <row r="209">
          <cell r="A209">
            <v>41500010000</v>
          </cell>
          <cell r="B209" t="str">
            <v>186</v>
          </cell>
          <cell r="C209" t="str">
            <v>Статична планарна сцинтиграфія  легенів (перфузійна сцинтиграфія (4 проекції))</v>
          </cell>
          <cell r="D209" t="str">
            <v>дослідження</v>
          </cell>
        </row>
        <row r="210">
          <cell r="A210">
            <v>41500040000</v>
          </cell>
          <cell r="B210" t="str">
            <v>187</v>
          </cell>
          <cell r="C210" t="str">
            <v>Статична планарна сцинтиграфія печінки (4 проекції)</v>
          </cell>
          <cell r="D210" t="str">
            <v>дослідження</v>
          </cell>
        </row>
        <row r="211">
          <cell r="A211">
            <v>41500090000</v>
          </cell>
          <cell r="B211" t="str">
            <v>188</v>
          </cell>
          <cell r="C211" t="str">
            <v>Статична планарна сцинтиграфія лімфатичної системи (непряма лімфографія  (2 проекції))</v>
          </cell>
          <cell r="D211" t="str">
            <v>дослідження</v>
          </cell>
        </row>
        <row r="212">
          <cell r="A212">
            <v>41500100000</v>
          </cell>
          <cell r="B212" t="str">
            <v>189</v>
          </cell>
          <cell r="C212" t="str">
            <v xml:space="preserve">Статична планарна сцинтиграфія селезінки (2 проекції) </v>
          </cell>
          <cell r="D212" t="str">
            <v>дослідження</v>
          </cell>
        </row>
        <row r="213">
          <cell r="A213">
            <v>41500150000</v>
          </cell>
          <cell r="B213" t="str">
            <v>190</v>
          </cell>
          <cell r="C213" t="str">
            <v>Статична планарна сцинтиграфія шлунка</v>
          </cell>
          <cell r="D213" t="str">
            <v>дослідження</v>
          </cell>
        </row>
        <row r="214">
          <cell r="C214" t="str">
            <v>Динамічні радіонуклідні дослідження</v>
          </cell>
        </row>
        <row r="215">
          <cell r="A215">
            <v>41500330000</v>
          </cell>
          <cell r="B215" t="str">
            <v>191</v>
          </cell>
          <cell r="C215" t="str">
            <v>Динамічна сцинтиграфія гепатобіліарної системи</v>
          </cell>
          <cell r="D215" t="str">
            <v>дослідження</v>
          </cell>
        </row>
        <row r="216">
          <cell r="A216">
            <v>41500340000</v>
          </cell>
          <cell r="B216" t="str">
            <v>192</v>
          </cell>
          <cell r="C216" t="str">
            <v>Динамічна сцинтиграфія нирок (з допомогою ДТПА)</v>
          </cell>
          <cell r="D216" t="str">
            <v>дослідження</v>
          </cell>
        </row>
        <row r="217">
          <cell r="A217">
            <v>41500370000</v>
          </cell>
          <cell r="B217" t="str">
            <v>193</v>
          </cell>
          <cell r="C217" t="str">
            <v>Динамічна сцинтиграфія моторно-евакуаторної функції шлунка</v>
          </cell>
          <cell r="D217" t="str">
            <v>дослідження</v>
          </cell>
        </row>
        <row r="218">
          <cell r="A218">
            <v>41500410000</v>
          </cell>
          <cell r="B218" t="str">
            <v>194</v>
          </cell>
          <cell r="C218" t="str">
            <v>Динамічна сцинтиграфія нирок (за допомогою гіпурату)</v>
          </cell>
          <cell r="D218" t="str">
            <v>дослідження</v>
          </cell>
        </row>
        <row r="219">
          <cell r="A219">
            <v>41500420000</v>
          </cell>
          <cell r="B219" t="str">
            <v>195</v>
          </cell>
          <cell r="C219" t="str">
            <v>Радіографічне дослідження нирок</v>
          </cell>
          <cell r="D219" t="str">
            <v>дослідження</v>
          </cell>
        </row>
        <row r="220">
          <cell r="A220">
            <v>41500450000</v>
          </cell>
          <cell r="B220" t="str">
            <v>196</v>
          </cell>
          <cell r="C220" t="str">
            <v>Радіографічне дослідження м'язів (кровотік)</v>
          </cell>
          <cell r="D220" t="str">
            <v>дослідження</v>
          </cell>
        </row>
        <row r="221">
          <cell r="C221" t="str">
            <v>Радіометричні дослідження</v>
          </cell>
        </row>
        <row r="222">
          <cell r="A222">
            <v>41500470000</v>
          </cell>
          <cell r="B222" t="str">
            <v>197</v>
          </cell>
          <cell r="C222" t="str">
            <v>Радіометричні дослідження об'єму циркулюючої крові</v>
          </cell>
          <cell r="D222" t="str">
            <v>дослідження</v>
          </cell>
        </row>
        <row r="223">
          <cell r="A223">
            <v>41500490000</v>
          </cell>
          <cell r="B223" t="str">
            <v>198</v>
          </cell>
          <cell r="C223" t="str">
            <v>Радіометричні дослідження залишкової сечі</v>
          </cell>
          <cell r="D223" t="str">
            <v>дослідження</v>
          </cell>
        </row>
        <row r="224">
          <cell r="A224">
            <v>41500500000</v>
          </cell>
          <cell r="B224" t="str">
            <v>199</v>
          </cell>
          <cell r="C224" t="str">
            <v>Радіометричні дослідження гідролізу білка</v>
          </cell>
          <cell r="D224" t="str">
            <v>дослідження</v>
          </cell>
        </row>
        <row r="225">
          <cell r="A225">
            <v>41500520000</v>
          </cell>
          <cell r="B225" t="str">
            <v>200</v>
          </cell>
          <cell r="C225" t="str">
            <v>Радіоімунологічні дослідження вмісту інсуліну</v>
          </cell>
          <cell r="D225" t="str">
            <v>дослідження</v>
          </cell>
        </row>
        <row r="226">
          <cell r="A226">
            <v>41500530000</v>
          </cell>
          <cell r="B226" t="str">
            <v>201</v>
          </cell>
          <cell r="C226" t="str">
            <v>Радіоімунологічні дослідження вмісту С-пептиду</v>
          </cell>
          <cell r="D226" t="str">
            <v>дослідження</v>
          </cell>
        </row>
        <row r="227">
          <cell r="A227">
            <v>250</v>
          </cell>
          <cell r="B227" t="str">
            <v>202</v>
          </cell>
          <cell r="C227" t="str">
            <v>Радіоімунологічні дослідження вмісту глюкагону</v>
          </cell>
          <cell r="D227" t="str">
            <v>дослідження</v>
          </cell>
        </row>
        <row r="228">
          <cell r="A228">
            <v>251</v>
          </cell>
          <cell r="B228" t="str">
            <v>203</v>
          </cell>
          <cell r="C228" t="str">
            <v>Радіоімунологічні дослідження вмісту гастрину</v>
          </cell>
          <cell r="D228" t="str">
            <v>дослідження</v>
          </cell>
        </row>
        <row r="229">
          <cell r="A229">
            <v>252</v>
          </cell>
          <cell r="B229" t="str">
            <v>204</v>
          </cell>
          <cell r="C229" t="str">
            <v>Радіоімунологічні дослідження вмісту соматостатину</v>
          </cell>
          <cell r="D229" t="str">
            <v>дослідження</v>
          </cell>
        </row>
        <row r="230">
          <cell r="A230">
            <v>253</v>
          </cell>
          <cell r="B230" t="str">
            <v>205</v>
          </cell>
          <cell r="C230" t="str">
            <v>Радіоімунологічні дослідження вмісту секретину</v>
          </cell>
          <cell r="D230" t="str">
            <v>дослідження</v>
          </cell>
        </row>
        <row r="231">
          <cell r="A231">
            <v>254</v>
          </cell>
          <cell r="B231" t="str">
            <v>206</v>
          </cell>
          <cell r="C231" t="str">
            <v>Радіоімунологічні дослідження вмісту мотилину</v>
          </cell>
          <cell r="D231" t="str">
            <v>дослідження</v>
          </cell>
        </row>
        <row r="232">
          <cell r="A232">
            <v>255</v>
          </cell>
          <cell r="B232" t="str">
            <v>207</v>
          </cell>
          <cell r="C232" t="str">
            <v>Радіоімунологічні дослідження вмісту панкреозимину</v>
          </cell>
          <cell r="D232" t="str">
            <v>дослідження</v>
          </cell>
        </row>
        <row r="233">
          <cell r="C233" t="str">
            <v>Ультразвукові дослідження</v>
          </cell>
        </row>
        <row r="234">
          <cell r="C234" t="str">
            <v xml:space="preserve">Трансабдомінальні ультразвукові дослідження органів гепатобіліарної системи </v>
          </cell>
        </row>
        <row r="235">
          <cell r="A235">
            <v>41005030000</v>
          </cell>
          <cell r="B235" t="str">
            <v>208</v>
          </cell>
          <cell r="C235" t="str">
            <v>Дослідження ультразвукове комплексне: печінка+жовчний міхур+жовчні протоки+підшлункова залоза+селезінка</v>
          </cell>
          <cell r="D235" t="str">
            <v>дослідження</v>
          </cell>
        </row>
        <row r="236">
          <cell r="A236">
            <v>41005090000</v>
          </cell>
          <cell r="B236" t="str">
            <v>209</v>
          </cell>
          <cell r="C236" t="str">
            <v>Дослідження ультразвукове: печінка + жовчний міхур+жовчні протоки</v>
          </cell>
          <cell r="D236" t="str">
            <v>дослідження</v>
          </cell>
        </row>
        <row r="237">
          <cell r="A237">
            <v>41005090100</v>
          </cell>
          <cell r="B237" t="str">
            <v>210</v>
          </cell>
          <cell r="C237" t="str">
            <v>Дослідження ультразвукове печінки</v>
          </cell>
          <cell r="D237" t="str">
            <v>дослідження</v>
          </cell>
        </row>
        <row r="238">
          <cell r="A238">
            <v>41005090200</v>
          </cell>
          <cell r="B238" t="str">
            <v>211</v>
          </cell>
          <cell r="C238" t="str">
            <v>Дослідження ультразвукове: жовчний міхур+жовчні протоки</v>
          </cell>
          <cell r="D238" t="str">
            <v>дослідження</v>
          </cell>
        </row>
        <row r="239">
          <cell r="A239">
            <v>41005070000</v>
          </cell>
          <cell r="B239" t="str">
            <v>212</v>
          </cell>
          <cell r="C239" t="str">
            <v>Дослідження ультразвукове підшлункової залози</v>
          </cell>
          <cell r="D239" t="str">
            <v>дослідження</v>
          </cell>
        </row>
        <row r="240">
          <cell r="A240">
            <v>41005100000</v>
          </cell>
          <cell r="B240" t="str">
            <v>213</v>
          </cell>
          <cell r="C240" t="str">
            <v>Дослідження ультразвукове: селезінка+судини портальної системи</v>
          </cell>
          <cell r="D240" t="str">
            <v>дослідження</v>
          </cell>
        </row>
        <row r="241">
          <cell r="C241" t="str">
            <v>Трансабдомінальні дослідження сечостатевої системи для чоловіків</v>
          </cell>
        </row>
        <row r="242">
          <cell r="A242">
            <v>41005020100</v>
          </cell>
          <cell r="B242" t="str">
            <v>214</v>
          </cell>
          <cell r="C242" t="str">
            <v>Дослідження ультразвукове комплексне для чоловіків: нирки+надниркові залози+сечовий міхур з визначенням залишкової сечі+передміхурова залоза</v>
          </cell>
          <cell r="D242" t="str">
            <v>дослідження</v>
          </cell>
        </row>
        <row r="243">
          <cell r="A243">
            <v>41005040000</v>
          </cell>
          <cell r="B243" t="str">
            <v>215</v>
          </cell>
          <cell r="C243" t="str">
            <v>Дослідження ультразвукове: нирки+надниркові залози</v>
          </cell>
          <cell r="D243" t="str">
            <v>дослідження</v>
          </cell>
        </row>
        <row r="244">
          <cell r="A244">
            <v>41005080000</v>
          </cell>
          <cell r="B244" t="str">
            <v>216</v>
          </cell>
          <cell r="C244" t="str">
            <v>Дослідження ультразвукове сечового міхура з визначенням залишкової сечі</v>
          </cell>
          <cell r="D244" t="str">
            <v>дослідження</v>
          </cell>
        </row>
        <row r="245">
          <cell r="A245">
            <v>41005050000</v>
          </cell>
          <cell r="B245" t="str">
            <v>217</v>
          </cell>
          <cell r="C245" t="str">
            <v>Дослідження ультразвукове передміхурової залози</v>
          </cell>
          <cell r="D245" t="str">
            <v>дослідження</v>
          </cell>
        </row>
        <row r="246">
          <cell r="C246" t="str">
            <v>Трансабдомінальні дослідження сечостатевої системи для жінок</v>
          </cell>
        </row>
        <row r="247">
          <cell r="A247">
            <v>41005020200</v>
          </cell>
          <cell r="B247" t="str">
            <v>218</v>
          </cell>
          <cell r="C247" t="str">
            <v>Дослідження ультразвукове комплексне для жінок: нирки+надниркові залози+сечовий міхур з визначенням залишкової сечі+матка+яєчники</v>
          </cell>
          <cell r="D247" t="str">
            <v>дослідження</v>
          </cell>
        </row>
        <row r="248">
          <cell r="A248">
            <v>41005020300</v>
          </cell>
          <cell r="B248" t="str">
            <v>219</v>
          </cell>
          <cell r="C248" t="str">
            <v>Дослідження ультразвукове комплексне: матка+яєчники</v>
          </cell>
          <cell r="D248" t="str">
            <v>дослідження</v>
          </cell>
        </row>
        <row r="249">
          <cell r="C249" t="str">
            <v>Ультразвукові дослідження поверхневих структур, м'яких тканин, кісток та суглобів</v>
          </cell>
        </row>
        <row r="250">
          <cell r="A250">
            <v>41005021000</v>
          </cell>
          <cell r="B250" t="str">
            <v>220</v>
          </cell>
          <cell r="C250" t="str">
            <v>Дослідження ультразвукове щитовидної залози</v>
          </cell>
          <cell r="D250" t="str">
            <v>дослідження</v>
          </cell>
        </row>
        <row r="251">
          <cell r="A251">
            <v>41005180000</v>
          </cell>
          <cell r="B251" t="str">
            <v>221</v>
          </cell>
          <cell r="C251" t="str">
            <v>Дослідження ультразвукове молочних залоз (з двох сторін)</v>
          </cell>
          <cell r="D251" t="str">
            <v>дослідження</v>
          </cell>
        </row>
        <row r="252">
          <cell r="C252" t="str">
            <v>Ультразвукові дослідження судин</v>
          </cell>
        </row>
        <row r="253">
          <cell r="A253">
            <v>41005170100</v>
          </cell>
          <cell r="B253" t="str">
            <v>222</v>
          </cell>
          <cell r="C253" t="str">
            <v>Ультразвукове дослідження периферичних судин</v>
          </cell>
          <cell r="D253" t="str">
            <v>дослідження</v>
          </cell>
        </row>
        <row r="254">
          <cell r="A254">
            <v>41005170200</v>
          </cell>
          <cell r="B254" t="str">
            <v>223</v>
          </cell>
          <cell r="C254" t="str">
            <v>Допплерометрія судин із спектральним аналізом у постійному режимі</v>
          </cell>
          <cell r="D254" t="str">
            <v>дослідження</v>
          </cell>
        </row>
        <row r="255">
          <cell r="A255">
            <v>41004160012</v>
          </cell>
          <cell r="B255" t="str">
            <v>224</v>
          </cell>
          <cell r="C255" t="str">
            <v>Вимір сегментарного артеріального тиску графічним методом</v>
          </cell>
          <cell r="D255" t="str">
            <v>дослідження</v>
          </cell>
        </row>
        <row r="256">
          <cell r="A256">
            <v>41005170400</v>
          </cell>
          <cell r="B256" t="str">
            <v>225</v>
          </cell>
          <cell r="C256" t="str">
            <v>Дослідження судин з кольоровим допплерівським картуванням</v>
          </cell>
          <cell r="D256" t="str">
            <v>дослідження</v>
          </cell>
        </row>
        <row r="257">
          <cell r="C257" t="str">
            <v>Інтервенційні лікувально-діагностичні маніпуляції під контролем ехоскопів</v>
          </cell>
        </row>
        <row r="258">
          <cell r="A258">
            <v>41004160800</v>
          </cell>
          <cell r="B258" t="str">
            <v>226</v>
          </cell>
          <cell r="C258" t="str">
            <v>Черезшкірна діагностична пункція внутрішніх органів</v>
          </cell>
          <cell r="D258" t="str">
            <v>дослідження</v>
          </cell>
        </row>
        <row r="259">
          <cell r="A259">
            <v>41004160900</v>
          </cell>
          <cell r="B259" t="str">
            <v>227</v>
          </cell>
          <cell r="C259" t="str">
            <v>Черезшкірна діагностична пункція внутрішніх органів із експрес-цитологічним дослідженням</v>
          </cell>
          <cell r="D259" t="str">
            <v>дослідження</v>
          </cell>
        </row>
        <row r="260">
          <cell r="A260">
            <v>41004161100</v>
          </cell>
          <cell r="B260" t="str">
            <v>228</v>
          </cell>
          <cell r="C260" t="str">
            <v xml:space="preserve">Лікувально-діагностичні пункції органів, черевної або плевральної порожнини, заочеревинного простору, порожнини малого тазу </v>
          </cell>
          <cell r="D260" t="str">
            <v>дослідження</v>
          </cell>
        </row>
        <row r="261">
          <cell r="A261">
            <v>41004161200</v>
          </cell>
          <cell r="B261" t="str">
            <v>229</v>
          </cell>
          <cell r="C261" t="str">
            <v>Установлення зовнішніх дренажів у черевну порожнину, заочеревинний простір, порожнину малого тазу, жовчний міхур, порожнини кіст та абсцесів внутрішніх органів тощо</v>
          </cell>
          <cell r="D261" t="str">
            <v>дослідження</v>
          </cell>
        </row>
        <row r="262">
          <cell r="A262">
            <v>41004161300</v>
          </cell>
          <cell r="B262" t="str">
            <v>230</v>
          </cell>
          <cell r="C262" t="str">
            <v>Черезшкірне дренування жовчних протоків, сечовивідної системи під контролем ехоскопії та рентгеноскопії</v>
          </cell>
          <cell r="D262" t="str">
            <v>дослідження</v>
          </cell>
        </row>
        <row r="263">
          <cell r="C263" t="str">
            <v>Cпеціальні ультразвукові дослідження</v>
          </cell>
        </row>
        <row r="264">
          <cell r="A264">
            <v>41004161700</v>
          </cell>
          <cell r="B264" t="str">
            <v>231</v>
          </cell>
          <cell r="C264" t="str">
            <v>Функціональні дослідження жовчного міхура, жовчних протоків, підшлункової залози</v>
          </cell>
          <cell r="D264" t="str">
            <v>дослідження</v>
          </cell>
        </row>
        <row r="265">
          <cell r="C265" t="str">
            <v>Функціональна діагностика</v>
          </cell>
        </row>
        <row r="266">
          <cell r="A266">
            <v>41004110000</v>
          </cell>
          <cell r="B266" t="str">
            <v>232</v>
          </cell>
          <cell r="C266" t="str">
            <v>ЕКГ-дослідження у 12 відведеннях, яке проводиться в кабінеті</v>
          </cell>
          <cell r="D266" t="str">
            <v>дослідження</v>
          </cell>
        </row>
        <row r="267">
          <cell r="A267">
            <v>41004120000</v>
          </cell>
          <cell r="B267" t="str">
            <v>233</v>
          </cell>
          <cell r="C267" t="str">
            <v>Додаткові ЕКГ (3 відведення)</v>
          </cell>
          <cell r="D267" t="str">
            <v>дослідження</v>
          </cell>
        </row>
        <row r="268">
          <cell r="A268">
            <v>41004130100</v>
          </cell>
          <cell r="B268" t="str">
            <v>234</v>
          </cell>
          <cell r="C268" t="str">
            <v xml:space="preserve">ЕКГ у палаті </v>
          </cell>
          <cell r="D268" t="str">
            <v>дослідження</v>
          </cell>
        </row>
        <row r="269">
          <cell r="A269">
            <v>41004130200</v>
          </cell>
          <cell r="B269" t="str">
            <v>235</v>
          </cell>
          <cell r="C269" t="str">
            <v>Довготривале ЕКГ-дослідження -Холтеровське моніторування (М-стрічка) обробка матеріалів за добу</v>
          </cell>
          <cell r="D269" t="str">
            <v>дослідження</v>
          </cell>
        </row>
        <row r="270">
          <cell r="A270">
            <v>41004020000</v>
          </cell>
          <cell r="B270" t="str">
            <v>236</v>
          </cell>
          <cell r="C270" t="str">
            <v>Велоергометрія - етап</v>
          </cell>
          <cell r="D270" t="str">
            <v>дослідження</v>
          </cell>
        </row>
        <row r="271">
          <cell r="A271">
            <v>41004070000</v>
          </cell>
          <cell r="B271" t="str">
            <v>237</v>
          </cell>
          <cell r="C271" t="str">
            <v>ЕКГ-дослідження при медикаментозних навантаженнях (первинно)</v>
          </cell>
          <cell r="D271" t="str">
            <v>дослідження</v>
          </cell>
        </row>
        <row r="272">
          <cell r="A272">
            <v>41004070400</v>
          </cell>
          <cell r="B272" t="str">
            <v>238</v>
          </cell>
          <cell r="C272" t="str">
            <v>ЕКГ-дослідження з дозованим фізичним навантаженням (з заміром артеріального тиску)</v>
          </cell>
          <cell r="D272" t="str">
            <v>дослідження</v>
          </cell>
        </row>
        <row r="273">
          <cell r="A273">
            <v>41004100000</v>
          </cell>
          <cell r="B273" t="str">
            <v>239</v>
          </cell>
          <cell r="C273" t="str">
            <v>Фонокардіографія (не менш ніж 5 позицій, 4 частоти у спокої)</v>
          </cell>
          <cell r="D273" t="str">
            <v>дослідження</v>
          </cell>
        </row>
        <row r="274">
          <cell r="A274">
            <v>41003110000</v>
          </cell>
          <cell r="B274" t="str">
            <v>240</v>
          </cell>
          <cell r="C274" t="str">
            <v>Індикація периферійного кровообігу ультразвуком (Доплер) - 1 ділянка</v>
          </cell>
          <cell r="D274" t="str">
            <v>дослідження</v>
          </cell>
        </row>
        <row r="275">
          <cell r="A275">
            <v>41002060000</v>
          </cell>
          <cell r="B275" t="str">
            <v>241</v>
          </cell>
          <cell r="C275" t="str">
            <v>Транскраніальна доплерографія судин головного мозку</v>
          </cell>
          <cell r="D275" t="str">
            <v>дослідження</v>
          </cell>
        </row>
        <row r="276">
          <cell r="A276">
            <v>41002030000</v>
          </cell>
          <cell r="B276" t="str">
            <v>242</v>
          </cell>
          <cell r="C276" t="str">
            <v>Електроенцефалографія двох ділянок у спокої з ручною розшифровкою</v>
          </cell>
          <cell r="D276" t="str">
            <v>дослідження</v>
          </cell>
        </row>
        <row r="277">
          <cell r="A277">
            <v>41002030200</v>
          </cell>
          <cell r="B277" t="str">
            <v>243</v>
          </cell>
          <cell r="C277" t="str">
            <v>Електроенцефалографія  після функціональних проб - 2 ділянки (після основного дослідження)</v>
          </cell>
          <cell r="D277" t="str">
            <v>дослідження</v>
          </cell>
        </row>
        <row r="278">
          <cell r="A278">
            <v>41002030300</v>
          </cell>
          <cell r="B278" t="str">
            <v>244</v>
          </cell>
          <cell r="C278" t="str">
            <v>Спірометрія</v>
          </cell>
          <cell r="D278" t="str">
            <v>дослідження</v>
          </cell>
        </row>
        <row r="279">
          <cell r="A279">
            <v>41001050000</v>
          </cell>
          <cell r="B279" t="str">
            <v>245</v>
          </cell>
          <cell r="C279" t="str">
            <v>Пневмотахометрія з розрахунком параметрів бронхіального проходження повітря</v>
          </cell>
          <cell r="D279" t="str">
            <v>дослідження</v>
          </cell>
        </row>
        <row r="280">
          <cell r="A280">
            <v>41001070000</v>
          </cell>
          <cell r="B280" t="str">
            <v>246</v>
          </cell>
          <cell r="C280" t="str">
            <v>Спірографія з функціональними пробами та визначенням легеневих об'ємів та функціональними пробами з ручною обробкою отриманих показників</v>
          </cell>
          <cell r="D280" t="str">
            <v>дослідження</v>
          </cell>
        </row>
        <row r="281">
          <cell r="A281">
            <v>41003060000</v>
          </cell>
          <cell r="B281" t="str">
            <v>247</v>
          </cell>
          <cell r="C281" t="str">
            <v>Реовазографія 1-го сегменту на 2-х кінцівках у спокої</v>
          </cell>
          <cell r="D281" t="str">
            <v>дослідження</v>
          </cell>
        </row>
        <row r="282">
          <cell r="A282">
            <v>41004160000</v>
          </cell>
          <cell r="B282" t="str">
            <v>248</v>
          </cell>
          <cell r="C282" t="str">
            <v>Ехокардіографія М-вимір з розрахунком параметрів серця</v>
          </cell>
          <cell r="D282" t="str">
            <v>дослідження</v>
          </cell>
        </row>
        <row r="283">
          <cell r="A283">
            <v>41004160100</v>
          </cell>
          <cell r="B283" t="str">
            <v>249</v>
          </cell>
          <cell r="C283" t="str">
            <v>Ехокардіографія В-вимір стандартна методика обстеження</v>
          </cell>
          <cell r="D283" t="str">
            <v>дослідження</v>
          </cell>
        </row>
        <row r="284">
          <cell r="A284">
            <v>41004160300</v>
          </cell>
          <cell r="B284" t="str">
            <v>250</v>
          </cell>
          <cell r="C284" t="str">
            <v>Ехокардіографія з доплерівським аналізом</v>
          </cell>
          <cell r="D284" t="str">
            <v>дослідження</v>
          </cell>
        </row>
        <row r="285">
          <cell r="A285">
            <v>41004161400</v>
          </cell>
          <cell r="B285" t="str">
            <v>251</v>
          </cell>
          <cell r="C285" t="str">
            <v>Вимір артеріального тиску та пульсу (одноразово)</v>
          </cell>
          <cell r="D285" t="str">
            <v>дослідження</v>
          </cell>
        </row>
        <row r="286">
          <cell r="C286" t="str">
            <v>Ендоскопічні дослідження</v>
          </cell>
        </row>
        <row r="287">
          <cell r="A287">
            <v>40812000000</v>
          </cell>
          <cell r="B287" t="str">
            <v>252</v>
          </cell>
          <cell r="C287" t="str">
            <v>Езофагогастродуоденоскопія</v>
          </cell>
          <cell r="D287" t="str">
            <v>дослідження</v>
          </cell>
        </row>
        <row r="288">
          <cell r="A288" t="str">
            <v>340</v>
          </cell>
          <cell r="B288" t="str">
            <v>253</v>
          </cell>
          <cell r="C288" t="str">
            <v>Ендоскопічна біопсія</v>
          </cell>
          <cell r="D288" t="str">
            <v>дослідження</v>
          </cell>
        </row>
        <row r="289">
          <cell r="A289">
            <v>40812030000</v>
          </cell>
          <cell r="B289" t="str">
            <v>254</v>
          </cell>
          <cell r="C289" t="str">
            <v>Езофагогастродуоденоскопія з ретроградною холангіопанкреатографією</v>
          </cell>
          <cell r="D289" t="str">
            <v>процедура</v>
          </cell>
        </row>
        <row r="290">
          <cell r="A290">
            <v>40812070000</v>
          </cell>
          <cell r="B290" t="str">
            <v>255</v>
          </cell>
          <cell r="C290" t="str">
            <v>Ректоскопія</v>
          </cell>
          <cell r="D290" t="str">
            <v>процедура</v>
          </cell>
        </row>
        <row r="291">
          <cell r="A291">
            <v>40812080000</v>
          </cell>
          <cell r="B291" t="str">
            <v>256</v>
          </cell>
          <cell r="C291" t="str">
            <v>Ректосигмоїдоскопія</v>
          </cell>
          <cell r="D291" t="str">
            <v>процедура</v>
          </cell>
        </row>
        <row r="292">
          <cell r="A292">
            <v>40812090000</v>
          </cell>
          <cell r="B292" t="str">
            <v>257</v>
          </cell>
          <cell r="C292" t="str">
            <v>Ректосигмоїдоколоноскопія</v>
          </cell>
          <cell r="D292" t="str">
            <v>процедура</v>
          </cell>
        </row>
        <row r="293">
          <cell r="A293">
            <v>40713060000</v>
          </cell>
          <cell r="B293" t="str">
            <v>258</v>
          </cell>
          <cell r="C293" t="str">
            <v>Трахеобронхоскопія</v>
          </cell>
          <cell r="D293" t="str">
            <v>процедура</v>
          </cell>
        </row>
        <row r="294">
          <cell r="A294">
            <v>40808000000</v>
          </cell>
          <cell r="B294" t="str">
            <v>259</v>
          </cell>
          <cell r="C294" t="str">
            <v>Сигмоскопія</v>
          </cell>
          <cell r="D294" t="str">
            <v>процедура</v>
          </cell>
        </row>
        <row r="295">
          <cell r="A295">
            <v>40808010000</v>
          </cell>
          <cell r="B295" t="str">
            <v>260</v>
          </cell>
          <cell r="C295" t="str">
            <v>Колоноскопія тотальна</v>
          </cell>
          <cell r="D295" t="str">
            <v>процедура</v>
          </cell>
        </row>
        <row r="296">
          <cell r="C296" t="str">
            <v>Гінекологія</v>
          </cell>
        </row>
        <row r="297">
          <cell r="A297" t="str">
            <v>385</v>
          </cell>
          <cell r="B297" t="str">
            <v>261</v>
          </cell>
          <cell r="C297" t="str">
            <v>Бімануальне ректовагінальне обстеження</v>
          </cell>
          <cell r="D297" t="str">
            <v>процедура</v>
          </cell>
        </row>
        <row r="298">
          <cell r="C298" t="str">
            <v>Прийом та консультація</v>
          </cell>
        </row>
        <row r="299">
          <cell r="A299" t="str">
            <v>395</v>
          </cell>
          <cell r="B299" t="str">
            <v>262</v>
          </cell>
          <cell r="C299" t="str">
            <v>Прийом акушером-гінекологом (для жінок)</v>
          </cell>
          <cell r="D299" t="str">
            <v xml:space="preserve">прийом </v>
          </cell>
        </row>
        <row r="300">
          <cell r="A300">
            <v>40107110400</v>
          </cell>
          <cell r="B300" t="str">
            <v>263</v>
          </cell>
          <cell r="C300" t="str">
            <v>Консультативний прийом кардіологом</v>
          </cell>
          <cell r="D300" t="str">
            <v xml:space="preserve">прийом </v>
          </cell>
        </row>
        <row r="301">
          <cell r="A301" t="str">
            <v>403</v>
          </cell>
          <cell r="B301" t="str">
            <v>264</v>
          </cell>
          <cell r="C301" t="str">
            <v>Консультативний прийом нефрологом</v>
          </cell>
          <cell r="D301" t="str">
            <v xml:space="preserve">прийом </v>
          </cell>
        </row>
        <row r="302">
          <cell r="A302">
            <v>40107020400</v>
          </cell>
          <cell r="B302" t="str">
            <v>265</v>
          </cell>
          <cell r="C302" t="str">
            <v>Консультативний прийом акушером-гінекологом (для жінок)</v>
          </cell>
          <cell r="D302" t="str">
            <v xml:space="preserve">прийом </v>
          </cell>
        </row>
        <row r="303">
          <cell r="A303">
            <v>2321</v>
          </cell>
          <cell r="B303" t="str">
            <v>266</v>
          </cell>
          <cell r="C303" t="str">
            <v>Консультативний прийом терапевтом</v>
          </cell>
          <cell r="D303" t="str">
            <v xml:space="preserve">прийом </v>
          </cell>
        </row>
        <row r="304">
          <cell r="A304" t="str">
            <v>412</v>
          </cell>
          <cell r="B304" t="str">
            <v>267</v>
          </cell>
          <cell r="C304" t="str">
            <v>Люмбальна пункція</v>
          </cell>
          <cell r="D304" t="str">
            <v>процедура</v>
          </cell>
        </row>
        <row r="305">
          <cell r="A305" t="str">
            <v>471</v>
          </cell>
          <cell r="B305" t="str">
            <v>268</v>
          </cell>
          <cell r="C305" t="str">
            <v>Неврологічне обстеження, визначення рівня та характеру ураження</v>
          </cell>
          <cell r="D305" t="str">
            <v>дослідження</v>
          </cell>
        </row>
        <row r="306">
          <cell r="C306" t="str">
            <v xml:space="preserve">Обов`язкове морфологічне підтвердження раку </v>
          </cell>
        </row>
        <row r="307">
          <cell r="A307" t="str">
            <v>472</v>
          </cell>
          <cell r="B307" t="str">
            <v>269</v>
          </cell>
          <cell r="C307" t="str">
            <v>Дослідження гістологічне стандартне біопсійного або операційного матеріалу (V категорія)</v>
          </cell>
          <cell r="D307" t="str">
            <v>дослідження</v>
          </cell>
        </row>
        <row r="308">
          <cell r="A308">
            <v>2285</v>
          </cell>
          <cell r="B308" t="str">
            <v>270</v>
          </cell>
          <cell r="C308" t="str">
            <v>Дослідження гістологічне стандартне біопсійного або операційного матеріалу (IV категорія)</v>
          </cell>
          <cell r="D308" t="str">
            <v>дослідження</v>
          </cell>
        </row>
        <row r="309">
          <cell r="A309">
            <v>2286</v>
          </cell>
          <cell r="B309" t="str">
            <v>271</v>
          </cell>
          <cell r="C309" t="str">
            <v>Дослідження гістологічне стандартне біопсійного або операційного матеріалу (ІІІ категорія)</v>
          </cell>
          <cell r="D309" t="str">
            <v>дослідження</v>
          </cell>
        </row>
        <row r="310">
          <cell r="A310">
            <v>2287</v>
          </cell>
          <cell r="B310" t="str">
            <v>272</v>
          </cell>
          <cell r="C310" t="str">
            <v>Дослідження гістологічне стандартне біопсійного або операційного матеріалу (II категорія)</v>
          </cell>
          <cell r="D310" t="str">
            <v>дослідження</v>
          </cell>
        </row>
        <row r="311">
          <cell r="A311">
            <v>2288</v>
          </cell>
          <cell r="B311" t="str">
            <v>273</v>
          </cell>
          <cell r="C311" t="str">
            <v>Дослідження гістологічне стандартне біопсійного або операційного матеріалу (I категорія)</v>
          </cell>
          <cell r="D311" t="str">
            <v>дослідження</v>
          </cell>
        </row>
        <row r="312">
          <cell r="A312">
            <v>2289</v>
          </cell>
          <cell r="B312" t="str">
            <v>274</v>
          </cell>
          <cell r="C312" t="str">
            <v>Дослідження цитологічне стандартне біопсійного або операційного матеріалу</v>
          </cell>
          <cell r="D312" t="str">
            <v>дослідження</v>
          </cell>
        </row>
        <row r="313">
          <cell r="A313">
            <v>2290</v>
          </cell>
          <cell r="B313" t="str">
            <v>275</v>
          </cell>
          <cell r="C313" t="str">
            <v>Дослідження спеціальне  морфологічне (вартість реактивів сплачується додатково)</v>
          </cell>
          <cell r="D313" t="str">
            <v>дослідження</v>
          </cell>
        </row>
        <row r="314">
          <cell r="A314">
            <v>2291</v>
          </cell>
          <cell r="B314" t="str">
            <v>276</v>
          </cell>
          <cell r="C314" t="str">
            <v>Інтраопераційна стандартна експрес-діагностика операційного матеріалу (V категорія)</v>
          </cell>
          <cell r="D314" t="str">
            <v>дослідження</v>
          </cell>
        </row>
        <row r="315">
          <cell r="C315" t="str">
            <v>Інші дослідження</v>
          </cell>
        </row>
        <row r="316">
          <cell r="A316" t="str">
            <v>477</v>
          </cell>
          <cell r="B316" t="str">
            <v>277</v>
          </cell>
          <cell r="C316" t="str">
            <v>Пальпація навколишніх тканин та лімфовузлів шиї</v>
          </cell>
          <cell r="D316" t="str">
            <v>дослідження</v>
          </cell>
        </row>
        <row r="317">
          <cell r="A317" t="str">
            <v>478</v>
          </cell>
          <cell r="B317" t="str">
            <v>278</v>
          </cell>
          <cell r="C317" t="str">
            <v>Пальпація органів малого таза (у жінок - через вагіну)</v>
          </cell>
          <cell r="D317" t="str">
            <v>дослідження</v>
          </cell>
        </row>
        <row r="318">
          <cell r="A318" t="str">
            <v>479</v>
          </cell>
          <cell r="B318" t="str">
            <v>279</v>
          </cell>
          <cell r="C318" t="str">
            <v>Пальцеве обстеження прямої кишки</v>
          </cell>
          <cell r="D318" t="str">
            <v>дослідження</v>
          </cell>
        </row>
        <row r="319">
          <cell r="A319" t="str">
            <v>489</v>
          </cell>
          <cell r="B319" t="str">
            <v>280</v>
          </cell>
          <cell r="C319" t="str">
            <v>Фізикальне обстеження заочеревинного простору</v>
          </cell>
          <cell r="D319" t="str">
            <v>дослідження</v>
          </cell>
        </row>
        <row r="320">
          <cell r="A320" t="str">
            <v>490</v>
          </cell>
          <cell r="B320" t="str">
            <v>281</v>
          </cell>
          <cell r="C320" t="str">
            <v>Фізикальне обстеження зони щитоподібної залози, навколишніх тканин, лімфовузлів шиї</v>
          </cell>
          <cell r="D320" t="str">
            <v>дослідження</v>
          </cell>
        </row>
        <row r="321">
          <cell r="A321" t="str">
            <v>491</v>
          </cell>
          <cell r="B321" t="str">
            <v>282</v>
          </cell>
          <cell r="C321" t="str">
            <v>Фізикальне обстеження малого таза з трансректальною (вагінальною) пальпацією</v>
          </cell>
          <cell r="D321" t="str">
            <v>дослідження</v>
          </cell>
        </row>
        <row r="322">
          <cell r="A322" t="str">
            <v>492</v>
          </cell>
          <cell r="B322" t="str">
            <v>283</v>
          </cell>
          <cell r="C322" t="str">
            <v>Фізикальне обстеження молочних залоз та периферійних лімфовузлів</v>
          </cell>
          <cell r="D322" t="str">
            <v>дослідження</v>
          </cell>
        </row>
        <row r="323">
          <cell r="A323" t="str">
            <v>493</v>
          </cell>
          <cell r="B323" t="str">
            <v>284</v>
          </cell>
          <cell r="C323" t="str">
            <v>Фізикальне обстеження органів грудної порожнини</v>
          </cell>
          <cell r="D323" t="str">
            <v>дослідження</v>
          </cell>
        </row>
        <row r="324">
          <cell r="A324" t="str">
            <v>494</v>
          </cell>
          <cell r="B324" t="str">
            <v>285</v>
          </cell>
          <cell r="C324" t="str">
            <v xml:space="preserve">Фізикальне обстеження органів черевної порожнини </v>
          </cell>
          <cell r="D324" t="str">
            <v>дослідження</v>
          </cell>
        </row>
        <row r="325">
          <cell r="A325">
            <v>257</v>
          </cell>
          <cell r="B325" t="str">
            <v>286</v>
          </cell>
          <cell r="C325" t="str">
            <v>Фізикальне обстеження прямої кишки</v>
          </cell>
          <cell r="D325" t="str">
            <v>дослідження</v>
          </cell>
        </row>
        <row r="326">
          <cell r="A326" t="str">
            <v>495</v>
          </cell>
          <cell r="B326" t="str">
            <v>287</v>
          </cell>
          <cell r="C326" t="str">
            <v>Фізикальне обстеження надключичних лімфовузлів</v>
          </cell>
          <cell r="D326" t="str">
            <v>дослідження</v>
          </cell>
        </row>
        <row r="327">
          <cell r="A327">
            <v>259</v>
          </cell>
          <cell r="B327" t="str">
            <v>288</v>
          </cell>
          <cell r="C327" t="str">
            <v>Фізикальне обстеження параректальної клітковини</v>
          </cell>
          <cell r="D327" t="str">
            <v>дослідження</v>
          </cell>
        </row>
        <row r="328">
          <cell r="A328" t="str">
            <v>496</v>
          </cell>
          <cell r="B328" t="str">
            <v>289</v>
          </cell>
          <cell r="C328" t="str">
            <v>Фізикальне обстеження осередку ураження та зон регіонарних лімфовузлів</v>
          </cell>
          <cell r="D328" t="str">
            <v>дослідження</v>
          </cell>
        </row>
        <row r="329">
          <cell r="A329" t="str">
            <v>497</v>
          </cell>
          <cell r="B329" t="str">
            <v>290</v>
          </cell>
          <cell r="C329" t="str">
            <v>Фізикальне обстеження патологічного осередку периферійних лімфовузлів</v>
          </cell>
          <cell r="D329" t="str">
            <v>дослідження</v>
          </cell>
        </row>
        <row r="330">
          <cell r="A330" t="str">
            <v>498</v>
          </cell>
          <cell r="B330" t="str">
            <v>291</v>
          </cell>
          <cell r="C330" t="str">
            <v>Фізикальне обстеження мигдаликів</v>
          </cell>
          <cell r="D330" t="str">
            <v>дослідження</v>
          </cell>
        </row>
        <row r="331">
          <cell r="A331" t="str">
            <v>499</v>
          </cell>
          <cell r="B331" t="str">
            <v>292</v>
          </cell>
          <cell r="C331" t="str">
            <v>Фізикальне обстеження ротової порожнини навколишніх тканин та лімфовузлів шиї</v>
          </cell>
          <cell r="D331" t="str">
            <v>дослідження</v>
          </cell>
        </row>
        <row r="332">
          <cell r="A332">
            <v>304</v>
          </cell>
          <cell r="B332" t="str">
            <v>293</v>
          </cell>
          <cell r="C332" t="str">
            <v>Оформлення карт та направлень, обробка заключень, підготовка звітних документів куратором договору, аналіз звернень</v>
          </cell>
          <cell r="D332" t="str">
            <v>послуга</v>
          </cell>
        </row>
        <row r="333">
          <cell r="A333">
            <v>305</v>
          </cell>
          <cell r="B333" t="str">
            <v>294</v>
          </cell>
          <cell r="C333" t="str">
            <v>Супроводження пацієнта куратором за договором</v>
          </cell>
          <cell r="D333" t="str">
            <v>послуга</v>
          </cell>
        </row>
        <row r="334">
          <cell r="A334" t="str">
            <v>50309030100</v>
          </cell>
          <cell r="B334" t="str">
            <v>295</v>
          </cell>
          <cell r="C334" t="str">
            <v>Ін'єкція внутрішньом'язова або підшкірна (вартість медикаментів врахована у відповідному курсі забезпечення медикаментозного лікування)</v>
          </cell>
          <cell r="D334" t="str">
            <v>процедура</v>
          </cell>
        </row>
        <row r="335">
          <cell r="A335" t="str">
            <v>50309030200</v>
          </cell>
          <cell r="B335" t="str">
            <v>296</v>
          </cell>
          <cell r="C335" t="str">
            <v>Ін'єкція внутрішньовенна (вартість медикаментів врахована у відповідному курсі забезпечення медикаментозного лікування)</v>
          </cell>
          <cell r="D335" t="str">
            <v>процедура</v>
          </cell>
        </row>
        <row r="336">
          <cell r="A336">
            <v>40506020000</v>
          </cell>
          <cell r="B336" t="str">
            <v>297</v>
          </cell>
          <cell r="C336" t="str">
            <v>Внутрішньовенна інфузія: крапельна (вартість медикаментів врахована у відповідному курсі забезпечення медикаментозного лікування)</v>
          </cell>
          <cell r="D336" t="str">
            <v>процедура</v>
          </cell>
        </row>
        <row r="337">
          <cell r="A337">
            <v>2292</v>
          </cell>
          <cell r="B337" t="str">
            <v>298</v>
          </cell>
          <cell r="C337" t="str">
            <v>Пальпація та аускультація судин</v>
          </cell>
          <cell r="D337" t="str">
            <v>процедура</v>
          </cell>
        </row>
        <row r="338">
          <cell r="A338">
            <v>2293</v>
          </cell>
          <cell r="B338" t="str">
            <v>299</v>
          </cell>
          <cell r="C338" t="str">
            <v>Аускультація серця, легенів</v>
          </cell>
          <cell r="D338" t="str">
            <v>процедура</v>
          </cell>
        </row>
        <row r="339">
          <cell r="C339" t="str">
            <v>Фізіотерапевтичні процедури</v>
          </cell>
        </row>
        <row r="340">
          <cell r="A340">
            <v>41201080000</v>
          </cell>
          <cell r="B340" t="str">
            <v>300</v>
          </cell>
          <cell r="C340" t="str">
            <v>Інгаляція</v>
          </cell>
          <cell r="D340" t="str">
            <v>процедура</v>
          </cell>
        </row>
        <row r="341">
          <cell r="A341">
            <v>41205150100</v>
          </cell>
          <cell r="B341" t="str">
            <v>301</v>
          </cell>
          <cell r="C341" t="str">
            <v>Фізкультура лікувальна для терапевтичних хворих в гострому та підгострому періоді захворювання та постільному режимі</v>
          </cell>
          <cell r="D341" t="str">
            <v>процедура</v>
          </cell>
        </row>
        <row r="342">
          <cell r="A342">
            <v>2274</v>
          </cell>
          <cell r="B342" t="str">
            <v>302</v>
          </cell>
          <cell r="C342" t="str">
            <v>Гімнастика дихальна</v>
          </cell>
          <cell r="D342" t="str">
            <v>процедура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КТ_ХР"/>
      <sheetName val="НОРМИ ЧАСУ"/>
      <sheetName val="ТАРИФИ"/>
      <sheetName val="PRICE"/>
      <sheetName val="НОРМИ МАТ"/>
      <sheetName val="КВАЛІФ"/>
      <sheetName val="ФОПОП"/>
      <sheetName val="КАЛЬК"/>
      <sheetName val="Пер_посл"/>
      <sheetName val="Пер_ноз"/>
      <sheetName val="МЕДПОСЛУГИ"/>
      <sheetName val="ХАРЧУВАННЯ"/>
      <sheetName val="ГОТЕЛЬНІ"/>
      <sheetName val="ВИТРАТИ"/>
      <sheetName val="ДОВІДКА"/>
    </sheetNames>
    <sheetDataSet>
      <sheetData sheetId="0"/>
      <sheetData sheetId="1"/>
      <sheetData sheetId="2">
        <row r="2">
          <cell r="A2" t="str">
            <v>І</v>
          </cell>
          <cell r="C2" t="str">
            <v>Лабораторні дослідження</v>
          </cell>
        </row>
        <row r="3">
          <cell r="A3">
            <v>40527000000</v>
          </cell>
          <cell r="B3" t="str">
            <v>01</v>
          </cell>
          <cell r="C3" t="str">
            <v>Взяття біопроб крові з пальця у дорослих (для одного показника)</v>
          </cell>
          <cell r="D3" t="str">
            <v xml:space="preserve"> процедура</v>
          </cell>
        </row>
        <row r="4">
          <cell r="A4">
            <v>40528000000</v>
          </cell>
          <cell r="B4" t="str">
            <v>02</v>
          </cell>
          <cell r="C4" t="str">
            <v>Обробка венозної крові (включаючи регістрацію) для отримання сироватки плазми</v>
          </cell>
          <cell r="D4" t="str">
            <v xml:space="preserve"> процедура</v>
          </cell>
        </row>
        <row r="5">
          <cell r="A5">
            <v>40529000000</v>
          </cell>
          <cell r="B5" t="str">
            <v>03</v>
          </cell>
          <cell r="C5" t="str">
            <v>Прийом та кодування біопроб, регістрація та видача результатів аналізів</v>
          </cell>
          <cell r="D5" t="str">
            <v xml:space="preserve"> процедура</v>
          </cell>
        </row>
        <row r="6">
          <cell r="A6">
            <v>40530000000</v>
          </cell>
          <cell r="B6" t="str">
            <v>04</v>
          </cell>
          <cell r="C6" t="str">
            <v>Видача копій результатів аналізів</v>
          </cell>
          <cell r="D6" t="str">
            <v xml:space="preserve"> процедура</v>
          </cell>
        </row>
        <row r="7">
          <cell r="A7">
            <v>41307000000</v>
          </cell>
          <cell r="C7" t="str">
            <v>Дослідження серологічні</v>
          </cell>
        </row>
        <row r="8">
          <cell r="A8">
            <v>41307040000</v>
          </cell>
          <cell r="B8" t="str">
            <v>05</v>
          </cell>
          <cell r="C8" t="str">
            <v>Визначення групи крові за системою АВО в капілярній крові</v>
          </cell>
          <cell r="D8" t="str">
            <v>дослідження</v>
          </cell>
        </row>
        <row r="9">
          <cell r="A9">
            <v>41307040100</v>
          </cell>
          <cell r="B9" t="str">
            <v>06</v>
          </cell>
          <cell r="C9" t="str">
            <v>Визначення групи крові за системою АВО в венозній крові</v>
          </cell>
          <cell r="D9" t="str">
            <v>дослідження</v>
          </cell>
        </row>
        <row r="10">
          <cell r="A10">
            <v>41307050100</v>
          </cell>
          <cell r="B10" t="str">
            <v>07</v>
          </cell>
          <cell r="C10" t="str">
            <v>Визначення резус-фактору в венозній крові</v>
          </cell>
          <cell r="D10" t="str">
            <v>дослідження</v>
          </cell>
        </row>
        <row r="11">
          <cell r="A11">
            <v>41307050300</v>
          </cell>
          <cell r="B11" t="str">
            <v>08</v>
          </cell>
          <cell r="C11" t="str">
            <v>Визначення антитіл до резус-фактору - титру антитіл</v>
          </cell>
          <cell r="D11" t="str">
            <v>дослідження</v>
          </cell>
        </row>
        <row r="12">
          <cell r="A12">
            <v>41307150000</v>
          </cell>
          <cell r="B12" t="str">
            <v>09</v>
          </cell>
          <cell r="C12" t="str">
            <v>Визначення антитіл-гемолізинів</v>
          </cell>
          <cell r="D12" t="str">
            <v>дослідження</v>
          </cell>
        </row>
        <row r="13">
          <cell r="A13">
            <v>41307160100</v>
          </cell>
          <cell r="B13" t="str">
            <v>10</v>
          </cell>
          <cell r="C13" t="str">
            <v>Знаходження поверхневого антигену HAV імуноглобуліну М вірусного гепатиту А методом  ІФА на імунологічному аналізаторі</v>
          </cell>
          <cell r="D13" t="str">
            <v>дослідження</v>
          </cell>
        </row>
        <row r="14">
          <cell r="A14">
            <v>41307160200</v>
          </cell>
          <cell r="B14" t="str">
            <v>11</v>
          </cell>
          <cell r="C14" t="str">
            <v>Знаходження поверхневого антигену HBSAг вірусного гепатиту B методом  ІФА на імунологічному аналізаторі</v>
          </cell>
          <cell r="D14" t="str">
            <v>дослідження</v>
          </cell>
        </row>
        <row r="15">
          <cell r="A15">
            <v>41307170000</v>
          </cell>
          <cell r="B15" t="str">
            <v>12</v>
          </cell>
          <cell r="C15" t="str">
            <v>Знаходження поверхневого антигену HBcorM вірусного гепатиту B методом  ІФА на імунологічному аналізаторі</v>
          </cell>
          <cell r="D15" t="str">
            <v>дослідження</v>
          </cell>
        </row>
        <row r="16">
          <cell r="A16">
            <v>41308010700</v>
          </cell>
          <cell r="B16" t="str">
            <v>13</v>
          </cell>
          <cell r="C16" t="str">
            <v>Знаходження поверхневого антигену HCV вірусного гепатиту C методом  ІФА на імунологічному аналізаторі</v>
          </cell>
          <cell r="D16" t="str">
            <v>дослідження</v>
          </cell>
        </row>
        <row r="17">
          <cell r="A17">
            <v>50305340000</v>
          </cell>
          <cell r="B17" t="str">
            <v>14</v>
          </cell>
          <cell r="C17" t="str">
            <v>Венопункція</v>
          </cell>
          <cell r="D17" t="str">
            <v>процедура</v>
          </cell>
        </row>
        <row r="18">
          <cell r="A18" t="str">
            <v>ІІ</v>
          </cell>
          <cell r="C18" t="str">
            <v>Санітарно-бактеріологічні дослідження</v>
          </cell>
        </row>
        <row r="19">
          <cell r="A19">
            <v>41309153000</v>
          </cell>
          <cell r="B19" t="str">
            <v>15</v>
          </cell>
          <cell r="C19" t="str">
            <v>Дослідження санітарно-бактеріологічне змивів на бактерії групи кишкової палички</v>
          </cell>
          <cell r="D19" t="str">
            <v>дослідження</v>
          </cell>
        </row>
        <row r="20">
          <cell r="A20">
            <v>41309153300</v>
          </cell>
          <cell r="B20" t="str">
            <v>16</v>
          </cell>
          <cell r="C20" t="str">
            <v>Дослідження санітарно-бактеріологічне змивів на золотистий стафілокок</v>
          </cell>
          <cell r="D20" t="str">
            <v>дослідження</v>
          </cell>
        </row>
        <row r="21">
          <cell r="A21">
            <v>41309153500</v>
          </cell>
          <cell r="B21" t="str">
            <v>17</v>
          </cell>
          <cell r="C21" t="str">
            <v>Дослідження санітарно-бактеріологічне матеріалу на стерильність</v>
          </cell>
          <cell r="D21" t="str">
            <v>дослідження</v>
          </cell>
        </row>
        <row r="22">
          <cell r="A22">
            <v>41309153400</v>
          </cell>
          <cell r="B22" t="str">
            <v>18</v>
          </cell>
          <cell r="C22" t="str">
            <v>Дослідження санітарно-бактеріологічне повітря закритих приміщень (апарат Кротова)</v>
          </cell>
          <cell r="D22" t="str">
            <v>дослідження</v>
          </cell>
        </row>
        <row r="23">
          <cell r="A23" t="str">
            <v>ІІІ</v>
          </cell>
          <cell r="C23" t="str">
            <v>Дослідження епідеміологічні та клінічні бактеріологічні</v>
          </cell>
        </row>
        <row r="24">
          <cell r="A24">
            <v>41309154500</v>
          </cell>
          <cell r="B24" t="str">
            <v>19</v>
          </cell>
          <cell r="C24" t="str">
            <v>Дослідження  бактеріологічне  на наявність збудників дифтерії негативне</v>
          </cell>
          <cell r="D24" t="str">
            <v>дослідження</v>
          </cell>
        </row>
        <row r="25">
          <cell r="A25">
            <v>41309154600</v>
          </cell>
          <cell r="B25" t="str">
            <v>20</v>
          </cell>
          <cell r="C25" t="str">
            <v>Дослідження  бактеріологічне на наявність збудників дифтерії позитивне</v>
          </cell>
          <cell r="D25" t="str">
            <v>дослідження</v>
          </cell>
        </row>
        <row r="26">
          <cell r="A26">
            <v>41309154700</v>
          </cell>
          <cell r="B26" t="str">
            <v>21</v>
          </cell>
          <cell r="C26" t="str">
            <v>Дослідження  бактеріологічне на стафілокок негативне</v>
          </cell>
          <cell r="D26" t="str">
            <v>дослідження</v>
          </cell>
        </row>
        <row r="27">
          <cell r="A27">
            <v>41309154800</v>
          </cell>
          <cell r="B27" t="str">
            <v>22</v>
          </cell>
          <cell r="C27" t="str">
            <v>Дослідження  бактеріологічне на стафілокок позитивне</v>
          </cell>
          <cell r="D27" t="str">
            <v>дослідження</v>
          </cell>
        </row>
        <row r="28">
          <cell r="A28">
            <v>41309155100</v>
          </cell>
          <cell r="B28" t="str">
            <v>23</v>
          </cell>
          <cell r="C28" t="str">
            <v>Дослідження  бактеріологічне на стрептокок негативне</v>
          </cell>
          <cell r="D28" t="str">
            <v>дослідження</v>
          </cell>
        </row>
        <row r="29">
          <cell r="A29">
            <v>41309155200</v>
          </cell>
          <cell r="B29" t="str">
            <v>24</v>
          </cell>
          <cell r="C29" t="str">
            <v>Дослідження  бактеріологічне на стрептокок позитивне</v>
          </cell>
          <cell r="D29" t="str">
            <v>дослідження</v>
          </cell>
        </row>
        <row r="30">
          <cell r="A30">
            <v>41309155300</v>
          </cell>
          <cell r="B30" t="str">
            <v>25</v>
          </cell>
          <cell r="C30" t="str">
            <v>Дослідження  бактеріологічне на менінгокок негативне</v>
          </cell>
          <cell r="D30" t="str">
            <v>дослідження</v>
          </cell>
        </row>
        <row r="31">
          <cell r="A31">
            <v>41309155400</v>
          </cell>
          <cell r="B31" t="str">
            <v>26</v>
          </cell>
          <cell r="C31" t="str">
            <v>Дослідження  бактеріологічне на менінгокок позитивне</v>
          </cell>
          <cell r="D31" t="str">
            <v>дослідження</v>
          </cell>
        </row>
        <row r="32">
          <cell r="A32">
            <v>41309155401</v>
          </cell>
          <cell r="B32" t="str">
            <v>27</v>
          </cell>
          <cell r="C32" t="str">
            <v>Дослідження  бактеріологічне на менінгокок негативне (виділення з носоглотки)</v>
          </cell>
          <cell r="D32" t="str">
            <v>дослідження</v>
          </cell>
        </row>
        <row r="33">
          <cell r="A33">
            <v>41309155402</v>
          </cell>
          <cell r="B33" t="str">
            <v>28</v>
          </cell>
          <cell r="C33" t="str">
            <v>Дослідження  бактеріологічне на менінгокок позитивне (виділення з носоглотки)</v>
          </cell>
          <cell r="D33" t="str">
            <v>дослідження</v>
          </cell>
        </row>
        <row r="34">
          <cell r="A34">
            <v>41309155700</v>
          </cell>
          <cell r="B34" t="str">
            <v>29</v>
          </cell>
          <cell r="C34" t="str">
            <v>Дослідження  бактеріологічне на пневмокок негативне</v>
          </cell>
          <cell r="D34" t="str">
            <v>дослідження</v>
          </cell>
        </row>
        <row r="35">
          <cell r="A35">
            <v>41309155800</v>
          </cell>
          <cell r="B35" t="str">
            <v>30</v>
          </cell>
          <cell r="C35" t="str">
            <v>Дослідження  бактеріологічне на пневмокок позитивне</v>
          </cell>
          <cell r="D35" t="str">
            <v>дослідження</v>
          </cell>
        </row>
        <row r="36">
          <cell r="A36">
            <v>41309155900</v>
          </cell>
          <cell r="B36" t="str">
            <v>31</v>
          </cell>
          <cell r="C36" t="str">
            <v>Дослідження  бактеріологічне на гр (-) палочки псевдомонади, гемофіли, ентеробактерії негативне</v>
          </cell>
          <cell r="D36" t="str">
            <v>дослідження</v>
          </cell>
        </row>
        <row r="37">
          <cell r="A37">
            <v>41309156000</v>
          </cell>
          <cell r="B37" t="str">
            <v>32</v>
          </cell>
          <cell r="C37" t="str">
            <v>Дослідження  бактеріологічне на гр (-) палочки псевдомонади, гемофіли, ентеробактерії позитивне</v>
          </cell>
          <cell r="D37" t="str">
            <v>дослідження</v>
          </cell>
        </row>
        <row r="38">
          <cell r="A38">
            <v>41309156100</v>
          </cell>
          <cell r="B38" t="str">
            <v>33</v>
          </cell>
          <cell r="C38" t="str">
            <v>Дослідження  бактеріологічне крові на стерильність негативне</v>
          </cell>
          <cell r="D38" t="str">
            <v>дослідження</v>
          </cell>
        </row>
        <row r="39">
          <cell r="A39">
            <v>41309156200</v>
          </cell>
          <cell r="B39" t="str">
            <v>34</v>
          </cell>
          <cell r="C39" t="str">
            <v>Дослідження  бактеріологічне крові на стерильність позитивне</v>
          </cell>
          <cell r="D39" t="str">
            <v>дослідження</v>
          </cell>
        </row>
        <row r="40">
          <cell r="A40">
            <v>41309156300</v>
          </cell>
          <cell r="B40" t="str">
            <v>35</v>
          </cell>
          <cell r="C40" t="str">
            <v>Визначення чутливості до антибіотиків (10-12 дисків для виділення культури)</v>
          </cell>
          <cell r="D40" t="str">
            <v>дослідження</v>
          </cell>
        </row>
        <row r="41">
          <cell r="A41">
            <v>41309156600</v>
          </cell>
          <cell r="B41" t="str">
            <v>36</v>
          </cell>
          <cell r="C41" t="str">
            <v>Дослідження  бактеріологічне на протей негативне</v>
          </cell>
          <cell r="D41" t="str">
            <v>дослідження</v>
          </cell>
        </row>
        <row r="42">
          <cell r="A42">
            <v>41309156700</v>
          </cell>
          <cell r="B42" t="str">
            <v>37</v>
          </cell>
          <cell r="C42" t="str">
            <v>Дослідження  бактеріологічне на протей позитивне</v>
          </cell>
          <cell r="D42" t="str">
            <v>дослідження</v>
          </cell>
        </row>
        <row r="43">
          <cell r="A43">
            <v>41309156800</v>
          </cell>
          <cell r="B43" t="str">
            <v>38</v>
          </cell>
          <cell r="C43" t="str">
            <v>Дослідження  бактеріологічне на кандиди</v>
          </cell>
          <cell r="D43" t="str">
            <v>дослідження</v>
          </cell>
        </row>
        <row r="44">
          <cell r="A44">
            <v>41309157300</v>
          </cell>
          <cell r="B44" t="str">
            <v>39</v>
          </cell>
          <cell r="C44" t="str">
            <v>Дослідження  бактеріологічне крові на гемокультуру негативне</v>
          </cell>
          <cell r="D44" t="str">
            <v>дослідження</v>
          </cell>
        </row>
        <row r="45">
          <cell r="A45">
            <v>41309157400</v>
          </cell>
          <cell r="B45" t="str">
            <v>40</v>
          </cell>
          <cell r="C45" t="str">
            <v>Дослідження  бактеріологічне крові на гемокультуру позитивне</v>
          </cell>
          <cell r="D45" t="str">
            <v>дослідження</v>
          </cell>
        </row>
        <row r="46">
          <cell r="A46">
            <v>41309157500</v>
          </cell>
          <cell r="B46" t="str">
            <v>41</v>
          </cell>
          <cell r="C46" t="str">
            <v>Дослідження  бактеріологічне на патогенні ентеробактерії з діагностичною метою негативне</v>
          </cell>
          <cell r="D46" t="str">
            <v>дослідження</v>
          </cell>
        </row>
        <row r="47">
          <cell r="A47">
            <v>41309157600</v>
          </cell>
          <cell r="B47" t="str">
            <v>42</v>
          </cell>
          <cell r="C47" t="str">
            <v>Дослідження  бактеріологічне на патогенні ентеробактерії з діагностичною метою позитивне</v>
          </cell>
          <cell r="D47" t="str">
            <v>дослідження</v>
          </cell>
        </row>
        <row r="48">
          <cell r="A48">
            <v>41309157800</v>
          </cell>
          <cell r="B48" t="str">
            <v>43</v>
          </cell>
          <cell r="C48" t="str">
            <v>Дослідження  бактеріологічне на ентеропатогенні ешеріхії: аглютинація первинна з чашок Ендос позитивне</v>
          </cell>
          <cell r="D48" t="str">
            <v>дослідження</v>
          </cell>
        </row>
        <row r="49">
          <cell r="A49">
            <v>41309157900</v>
          </cell>
          <cell r="B49" t="str">
            <v>44</v>
          </cell>
          <cell r="C49" t="str">
            <v>Дослідження  бактеріологічне на ентеропатогенні ешеріхії: аглютинація з визначенням біохімічних властивостей негативне</v>
          </cell>
          <cell r="D49" t="str">
            <v>дослідження</v>
          </cell>
        </row>
        <row r="50">
          <cell r="A50">
            <v>41309158000</v>
          </cell>
          <cell r="B50" t="str">
            <v>45</v>
          </cell>
          <cell r="C50" t="str">
            <v>Дослідження  бактеріологічне на ентеропатогенні ешеріхії: аглютинація з визначенням біохімічних властивостей позитивне</v>
          </cell>
          <cell r="D50" t="str">
            <v>дослідження</v>
          </cell>
        </row>
        <row r="51">
          <cell r="A51">
            <v>41309158200</v>
          </cell>
          <cell r="B51" t="str">
            <v>46</v>
          </cell>
          <cell r="C51" t="str">
            <v>Дослідження  бактеріологічне на дисбактеріоз з повним виділенням культур</v>
          </cell>
          <cell r="D51" t="str">
            <v>дослідження</v>
          </cell>
        </row>
        <row r="52">
          <cell r="A52">
            <v>41309158300</v>
          </cell>
          <cell r="B52" t="str">
            <v>47</v>
          </cell>
          <cell r="C52" t="str">
            <v>Підготовка серійних розведень</v>
          </cell>
          <cell r="D52" t="str">
            <v>дослідження</v>
          </cell>
        </row>
        <row r="53">
          <cell r="A53">
            <v>41309159000</v>
          </cell>
          <cell r="B53" t="str">
            <v>48</v>
          </cell>
          <cell r="C53" t="str">
            <v>Контроль якості поживних середовищ якісним методом</v>
          </cell>
          <cell r="D53" t="str">
            <v>дослідження</v>
          </cell>
        </row>
        <row r="54">
          <cell r="A54">
            <v>41309159100</v>
          </cell>
          <cell r="B54" t="str">
            <v>49</v>
          </cell>
          <cell r="C54" t="str">
            <v>Контроль якості поживних середовищ кількісним методом</v>
          </cell>
          <cell r="D54" t="str">
            <v>дослідження</v>
          </cell>
        </row>
        <row r="55">
          <cell r="A55">
            <v>41309160700</v>
          </cell>
          <cell r="B55" t="str">
            <v>50</v>
          </cell>
          <cell r="C55" t="str">
            <v>Приготування поживних середовищ</v>
          </cell>
          <cell r="D55" t="str">
            <v>дослідження</v>
          </cell>
        </row>
        <row r="56">
          <cell r="A56">
            <v>41309160800</v>
          </cell>
          <cell r="B56" t="str">
            <v>51</v>
          </cell>
          <cell r="C56" t="str">
            <v>Прийом, реєстрація та видача результатів аналізів</v>
          </cell>
          <cell r="D56" t="str">
            <v>аналіз</v>
          </cell>
        </row>
        <row r="57">
          <cell r="A57">
            <v>41309160900</v>
          </cell>
          <cell r="B57" t="str">
            <v>52</v>
          </cell>
          <cell r="C57" t="str">
            <v>Прийом, реєстрація та видача результатів змивів</v>
          </cell>
          <cell r="D57" t="str">
            <v>змив</v>
          </cell>
        </row>
      </sheetData>
      <sheetData sheetId="3">
        <row r="1">
          <cell r="A1" t="str">
            <v>Вартість матеріалів, по якій вони відносяться на витрати при виконанні послуг Київською міською клінічною лікарнею №4</v>
          </cell>
        </row>
        <row r="2">
          <cell r="A2" t="str">
            <v>Матеріал</v>
          </cell>
          <cell r="C2" t="str">
            <v>Ціна за одиницю виміру, грн.</v>
          </cell>
        </row>
        <row r="3">
          <cell r="A3" t="str">
            <v>Бланк довідки</v>
          </cell>
          <cell r="C3">
            <v>0.3</v>
          </cell>
        </row>
        <row r="4">
          <cell r="A4" t="str">
            <v>Вата</v>
          </cell>
          <cell r="C4">
            <v>1.8700000000000001E-2</v>
          </cell>
        </row>
        <row r="5">
          <cell r="A5" t="str">
            <v>Вісмут-сульфіт агар</v>
          </cell>
          <cell r="C5">
            <v>0.22</v>
          </cell>
        </row>
        <row r="6">
          <cell r="A6" t="str">
            <v>Градуйовані піпетки</v>
          </cell>
          <cell r="C6">
            <v>1</v>
          </cell>
        </row>
        <row r="7">
          <cell r="A7" t="str">
            <v>Диски з антибіотиками</v>
          </cell>
          <cell r="C7">
            <v>7.0000000000000007E-2</v>
          </cell>
        </row>
        <row r="8">
          <cell r="A8" t="str">
            <v>Діагностична сироватка</v>
          </cell>
          <cell r="C8">
            <v>10</v>
          </cell>
        </row>
        <row r="9">
          <cell r="A9" t="str">
            <v>Жовтково-сольовий агар</v>
          </cell>
          <cell r="C9">
            <v>0.22</v>
          </cell>
        </row>
        <row r="10">
          <cell r="A10" t="str">
            <v>Жовчний бульйон 20%</v>
          </cell>
          <cell r="C10">
            <v>0.04</v>
          </cell>
        </row>
        <row r="11">
          <cell r="A11" t="str">
            <v>Жовчний тест</v>
          </cell>
          <cell r="C11">
            <v>0.1</v>
          </cell>
        </row>
        <row r="12">
          <cell r="A12" t="str">
            <v>Індикатор Андреде</v>
          </cell>
          <cell r="C12">
            <v>5.0000000000000001E-3</v>
          </cell>
        </row>
        <row r="13">
          <cell r="A13" t="str">
            <v>Індольний тест</v>
          </cell>
          <cell r="C13">
            <v>0.1</v>
          </cell>
        </row>
        <row r="14">
          <cell r="A14" t="str">
            <v>Каталазний тест (перекис водню 10%)</v>
          </cell>
          <cell r="C14">
            <v>0.1</v>
          </cell>
        </row>
        <row r="15">
          <cell r="A15" t="str">
            <v>Кров кінська</v>
          </cell>
          <cell r="C15">
            <v>0.05</v>
          </cell>
        </row>
        <row r="16">
          <cell r="A16" t="str">
            <v>Кроляча цитратна плазма 1:5</v>
          </cell>
          <cell r="C16">
            <v>2.5</v>
          </cell>
        </row>
        <row r="17">
          <cell r="A17" t="str">
            <v>Масло вазелінове</v>
          </cell>
          <cell r="C17">
            <v>5.6000000000000001E-2</v>
          </cell>
        </row>
        <row r="18">
          <cell r="A18" t="str">
            <v>Масло імерсійне</v>
          </cell>
          <cell r="C18">
            <v>0.34</v>
          </cell>
        </row>
        <row r="19">
          <cell r="A19" t="str">
            <v>Менінгоагар</v>
          </cell>
          <cell r="C19">
            <v>0.25</v>
          </cell>
        </row>
        <row r="20">
          <cell r="A20" t="str">
            <v>Молоко/синька</v>
          </cell>
          <cell r="C20">
            <v>2E-3</v>
          </cell>
        </row>
        <row r="21">
          <cell r="A21" t="str">
            <v>М'ясо-пептонна вода</v>
          </cell>
          <cell r="C21">
            <v>0.02</v>
          </cell>
        </row>
        <row r="22">
          <cell r="A22" t="str">
            <v>М'ясо-пептонний агар</v>
          </cell>
          <cell r="C22">
            <v>0.22</v>
          </cell>
        </row>
        <row r="23">
          <cell r="A23" t="str">
            <v>М'ясо-пептонний бульйон</v>
          </cell>
          <cell r="C23">
            <v>0.22</v>
          </cell>
        </row>
        <row r="24">
          <cell r="A24" t="str">
            <v>Оксидазний тест</v>
          </cell>
          <cell r="C24">
            <v>0.2</v>
          </cell>
        </row>
        <row r="25">
          <cell r="A25" t="str">
            <v>Пептон основний</v>
          </cell>
          <cell r="C25">
            <v>0.2</v>
          </cell>
        </row>
        <row r="26">
          <cell r="A26" t="str">
            <v>Розчин Люголю</v>
          </cell>
          <cell r="C26">
            <v>3.6799999999999999E-2</v>
          </cell>
        </row>
        <row r="27">
          <cell r="A27" t="str">
            <v>Розчин метиленовий синій 1%</v>
          </cell>
          <cell r="C27">
            <v>7.4999999999999997E-2</v>
          </cell>
        </row>
        <row r="28">
          <cell r="A28" t="str">
            <v>Розчин телуриту калію 2%</v>
          </cell>
          <cell r="C28">
            <v>2.1</v>
          </cell>
        </row>
        <row r="29">
          <cell r="A29" t="str">
            <v>Селенітовий бульйон</v>
          </cell>
          <cell r="C29">
            <v>0.22</v>
          </cell>
        </row>
        <row r="30">
          <cell r="A30" t="str">
            <v>Середовище АГВ</v>
          </cell>
          <cell r="C30">
            <v>0.22</v>
          </cell>
        </row>
        <row r="31">
          <cell r="A31" t="str">
            <v>Середовище ацетат Na</v>
          </cell>
          <cell r="C31">
            <v>0.25</v>
          </cell>
        </row>
        <row r="32">
          <cell r="A32" t="str">
            <v>Середовище ВДТМ</v>
          </cell>
          <cell r="C32">
            <v>0.25</v>
          </cell>
        </row>
        <row r="33">
          <cell r="A33" t="str">
            <v>Середовище Гісса з глюкозою</v>
          </cell>
          <cell r="C33">
            <v>0.22</v>
          </cell>
        </row>
        <row r="34">
          <cell r="A34" t="str">
            <v>Середовище Гісса з лактозою</v>
          </cell>
          <cell r="C34">
            <v>0.2</v>
          </cell>
        </row>
        <row r="35">
          <cell r="A35" t="str">
            <v>Середовище Гісса з мальтозою</v>
          </cell>
          <cell r="C35">
            <v>0.2</v>
          </cell>
        </row>
        <row r="36">
          <cell r="A36" t="str">
            <v>Середовище Гісса з манітом</v>
          </cell>
          <cell r="C36">
            <v>0.2</v>
          </cell>
        </row>
        <row r="37">
          <cell r="A37" t="str">
            <v>Середовище для виділення лактобактерій</v>
          </cell>
          <cell r="C37">
            <v>0.25</v>
          </cell>
        </row>
        <row r="38">
          <cell r="A38" t="str">
            <v>Середовище Ендо</v>
          </cell>
          <cell r="C38">
            <v>0.25</v>
          </cell>
        </row>
        <row r="39">
          <cell r="A39" t="str">
            <v>Середовище з гліцерином</v>
          </cell>
          <cell r="C39">
            <v>0.25</v>
          </cell>
        </row>
        <row r="40">
          <cell r="A40" t="str">
            <v>Середовище з желатином</v>
          </cell>
          <cell r="C40">
            <v>0.22</v>
          </cell>
        </row>
        <row r="41">
          <cell r="A41" t="str">
            <v>Середовище з крохмальом</v>
          </cell>
          <cell r="C41">
            <v>0.2</v>
          </cell>
        </row>
        <row r="42">
          <cell r="A42" t="str">
            <v>Середовище з лізином</v>
          </cell>
          <cell r="C42">
            <v>0.25</v>
          </cell>
        </row>
        <row r="43">
          <cell r="A43" t="str">
            <v>Середовище з фенілаланіном</v>
          </cell>
          <cell r="C43">
            <v>0.28000000000000003</v>
          </cell>
        </row>
        <row r="44">
          <cell r="A44" t="str">
            <v>Середовище Кларка</v>
          </cell>
          <cell r="C44">
            <v>0.25</v>
          </cell>
        </row>
        <row r="45">
          <cell r="A45" t="str">
            <v>Середовище Кліглера</v>
          </cell>
          <cell r="C45">
            <v>0.25</v>
          </cell>
        </row>
        <row r="46">
          <cell r="A46" t="str">
            <v>Середовище Олькеницького</v>
          </cell>
          <cell r="C46">
            <v>0.28000000000000003</v>
          </cell>
        </row>
        <row r="47">
          <cell r="A47" t="str">
            <v>Середовище Пізу</v>
          </cell>
          <cell r="C47">
            <v>0.22</v>
          </cell>
        </row>
        <row r="48">
          <cell r="A48" t="str">
            <v>Середовище Плоскірьова</v>
          </cell>
          <cell r="C48">
            <v>0.22</v>
          </cell>
        </row>
        <row r="49">
          <cell r="A49" t="str">
            <v>Середовище Сабуро</v>
          </cell>
          <cell r="C49">
            <v>0.22</v>
          </cell>
        </row>
        <row r="50">
          <cell r="A50" t="str">
            <v>Середовище сечовини</v>
          </cell>
          <cell r="C50">
            <v>0.22</v>
          </cell>
        </row>
        <row r="51">
          <cell r="A51" t="str">
            <v>Середовище Хью-Лейфсона</v>
          </cell>
          <cell r="C51">
            <v>3.5999999999999997E-2</v>
          </cell>
        </row>
        <row r="52">
          <cell r="A52" t="str">
            <v>Сироватка кінська</v>
          </cell>
          <cell r="C52">
            <v>0.03</v>
          </cell>
        </row>
        <row r="53">
          <cell r="A53" t="str">
            <v>Скарифікатор разовий</v>
          </cell>
          <cell r="C53">
            <v>7.0000000000000007E-2</v>
          </cell>
        </row>
        <row r="54">
          <cell r="A54" t="str">
            <v>Спирт 70%</v>
          </cell>
          <cell r="C54">
            <v>1.26E-2</v>
          </cell>
        </row>
        <row r="55">
          <cell r="A55" t="str">
            <v>Спирт 96%</v>
          </cell>
          <cell r="C55">
            <v>1.66E-2</v>
          </cell>
        </row>
        <row r="56">
          <cell r="A56" t="str">
            <v>Спирт етиловий ректифікат</v>
          </cell>
          <cell r="C56">
            <v>0.01</v>
          </cell>
        </row>
        <row r="57">
          <cell r="A57" t="str">
            <v>Стандартні еритроцити II,IIIг</v>
          </cell>
          <cell r="C57">
            <v>0.2868</v>
          </cell>
        </row>
        <row r="58">
          <cell r="A58" t="str">
            <v>Стандартні еритроцити гр.I(+),I(-)</v>
          </cell>
          <cell r="C58">
            <v>0.2868</v>
          </cell>
        </row>
        <row r="59">
          <cell r="A59" t="str">
            <v>Тест з лінкоміцином</v>
          </cell>
          <cell r="C59">
            <v>0.04</v>
          </cell>
        </row>
        <row r="60">
          <cell r="A60" t="str">
            <v>Тест з рістоміцином</v>
          </cell>
          <cell r="C60">
            <v>0.04</v>
          </cell>
        </row>
        <row r="61">
          <cell r="A61" t="str">
            <v>Тест-система для визначення поверхневого антигену  HCV вірусного гепатиту C</v>
          </cell>
          <cell r="C61">
            <v>6.25</v>
          </cell>
        </row>
        <row r="62">
          <cell r="A62" t="str">
            <v>Тест-система для визначення поверхневого антигену HAV імуноглобуліну М вірусного гепатиту А</v>
          </cell>
          <cell r="C62">
            <v>10.41</v>
          </cell>
        </row>
        <row r="63">
          <cell r="A63" t="str">
            <v>Тест-система для визначення поверхневого антигену HBcorM вірусного гепатиту B</v>
          </cell>
          <cell r="C63">
            <v>12.5</v>
          </cell>
        </row>
        <row r="64">
          <cell r="A64" t="str">
            <v>Тест-система для визначення поверхневого антигену HBSAг вірусного гепатиту B</v>
          </cell>
          <cell r="C64">
            <v>4.4000000000000004</v>
          </cell>
        </row>
        <row r="65">
          <cell r="A65" t="str">
            <v>Тіоглікольове середовище</v>
          </cell>
          <cell r="C65">
            <v>0.28000000000000003</v>
          </cell>
        </row>
        <row r="66">
          <cell r="A66" t="str">
            <v>Фіз.розчин (ізотонічній розчин 0,9%)</v>
          </cell>
          <cell r="C66">
            <v>1.0999999999999999E-2</v>
          </cell>
        </row>
        <row r="67">
          <cell r="A67" t="str">
            <v>Фуксин Цилю</v>
          </cell>
          <cell r="C67">
            <v>0.5</v>
          </cell>
        </row>
        <row r="68">
          <cell r="A68" t="str">
            <v>Цитрат Сімонсу</v>
          </cell>
          <cell r="C68">
            <v>4.3799999999999999E-2</v>
          </cell>
        </row>
        <row r="69">
          <cell r="A69" t="str">
            <v>Цоліклони анти-А,анти-В 10мл 100 доз</v>
          </cell>
          <cell r="C69">
            <v>1.4</v>
          </cell>
        </row>
        <row r="70">
          <cell r="A70" t="str">
            <v>Цоліклони анти-Д 5мл 50 доз</v>
          </cell>
          <cell r="C70">
            <v>3.6</v>
          </cell>
        </row>
        <row r="71">
          <cell r="A71" t="str">
            <v>Цукровий бульйон</v>
          </cell>
          <cell r="C71">
            <v>3.0000000000000001E-3</v>
          </cell>
        </row>
        <row r="72">
          <cell r="A72" t="str">
            <v>Цукроза</v>
          </cell>
          <cell r="C72">
            <v>0.3</v>
          </cell>
        </row>
        <row r="73">
          <cell r="A73" t="str">
            <v xml:space="preserve">Шприц одноразовий 10,0 </v>
          </cell>
          <cell r="C73">
            <v>0.42</v>
          </cell>
        </row>
        <row r="76">
          <cell r="A76" t="str">
            <v>Головний лікар</v>
          </cell>
        </row>
        <row r="78">
          <cell r="A78" t="str">
            <v>М.П.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Normal="100" workbookViewId="0">
      <selection activeCell="B34" sqref="B34"/>
    </sheetView>
  </sheetViews>
  <sheetFormatPr defaultRowHeight="15.75"/>
  <cols>
    <col min="1" max="1" width="8.5703125" style="8" customWidth="1"/>
    <col min="2" max="2" width="76.7109375" style="7" customWidth="1"/>
    <col min="3" max="3" width="11.5703125" style="3" customWidth="1"/>
    <col min="4" max="16384" width="9.140625" style="3"/>
  </cols>
  <sheetData>
    <row r="1" spans="1:3" s="1" customFormat="1" ht="12.75">
      <c r="B1" s="2"/>
    </row>
    <row r="2" spans="1:3" s="1" customFormat="1" ht="15">
      <c r="A2" s="9"/>
      <c r="B2" s="10" t="s">
        <v>18</v>
      </c>
      <c r="C2" s="9"/>
    </row>
    <row r="3" spans="1:3" s="1" customFormat="1" ht="15">
      <c r="A3" s="9"/>
      <c r="B3" s="10" t="s">
        <v>19</v>
      </c>
      <c r="C3" s="9"/>
    </row>
    <row r="4" spans="1:3" s="1" customFormat="1" ht="66.75" customHeight="1">
      <c r="A4" s="9"/>
      <c r="B4" s="11" t="s">
        <v>20</v>
      </c>
      <c r="C4" s="9"/>
    </row>
    <row r="5" spans="1:3" s="1" customFormat="1" thickBot="1">
      <c r="A5" s="9"/>
      <c r="B5" s="12"/>
      <c r="C5" s="9"/>
    </row>
    <row r="6" spans="1:3" ht="42.75">
      <c r="A6" s="13" t="s">
        <v>51</v>
      </c>
      <c r="B6" s="14" t="s">
        <v>0</v>
      </c>
      <c r="C6" s="15" t="s">
        <v>21</v>
      </c>
    </row>
    <row r="7" spans="1:3" ht="15">
      <c r="A7" s="16"/>
      <c r="B7" s="17" t="s">
        <v>1</v>
      </c>
      <c r="C7" s="18"/>
    </row>
    <row r="8" spans="1:3" ht="15">
      <c r="A8" s="16" t="s">
        <v>36</v>
      </c>
      <c r="B8" s="19" t="s">
        <v>2</v>
      </c>
      <c r="C8" s="40">
        <v>44.5</v>
      </c>
    </row>
    <row r="9" spans="1:3" ht="30">
      <c r="A9" s="16" t="s">
        <v>37</v>
      </c>
      <c r="B9" s="19" t="s">
        <v>3</v>
      </c>
      <c r="C9" s="40">
        <v>45</v>
      </c>
    </row>
    <row r="10" spans="1:3" ht="30">
      <c r="A10" s="16" t="s">
        <v>38</v>
      </c>
      <c r="B10" s="19" t="s">
        <v>4</v>
      </c>
      <c r="C10" s="40">
        <v>65.5</v>
      </c>
    </row>
    <row r="11" spans="1:3" ht="15">
      <c r="A11" s="16" t="s">
        <v>39</v>
      </c>
      <c r="B11" s="19" t="s">
        <v>5</v>
      </c>
      <c r="C11" s="40">
        <v>66</v>
      </c>
    </row>
    <row r="12" spans="1:3" ht="30">
      <c r="A12" s="16" t="s">
        <v>40</v>
      </c>
      <c r="B12" s="19" t="s">
        <v>6</v>
      </c>
      <c r="C12" s="40">
        <v>45.5</v>
      </c>
    </row>
    <row r="13" spans="1:3" ht="45">
      <c r="A13" s="16" t="s">
        <v>41</v>
      </c>
      <c r="B13" s="20" t="s">
        <v>7</v>
      </c>
      <c r="C13" s="40">
        <v>109</v>
      </c>
    </row>
    <row r="14" spans="1:3" ht="30">
      <c r="A14" s="16" t="s">
        <v>42</v>
      </c>
      <c r="B14" s="19" t="s">
        <v>8</v>
      </c>
      <c r="C14" s="40">
        <v>45.5</v>
      </c>
    </row>
    <row r="15" spans="1:3" ht="30">
      <c r="A15" s="16" t="s">
        <v>43</v>
      </c>
      <c r="B15" s="19" t="s">
        <v>9</v>
      </c>
      <c r="C15" s="40">
        <v>86</v>
      </c>
    </row>
    <row r="16" spans="1:3" ht="30">
      <c r="A16" s="16" t="s">
        <v>44</v>
      </c>
      <c r="B16" s="19" t="s">
        <v>10</v>
      </c>
      <c r="C16" s="40">
        <v>86</v>
      </c>
    </row>
    <row r="17" spans="1:3" ht="30">
      <c r="A17" s="16" t="s">
        <v>45</v>
      </c>
      <c r="B17" s="19" t="s">
        <v>11</v>
      </c>
      <c r="C17" s="40">
        <v>109</v>
      </c>
    </row>
    <row r="18" spans="1:3" ht="15">
      <c r="A18" s="16" t="s">
        <v>46</v>
      </c>
      <c r="B18" s="19" t="s">
        <v>12</v>
      </c>
      <c r="C18" s="40">
        <v>66</v>
      </c>
    </row>
    <row r="19" spans="1:3" ht="30">
      <c r="A19" s="16" t="s">
        <v>47</v>
      </c>
      <c r="B19" s="19" t="s">
        <v>13</v>
      </c>
      <c r="C19" s="40">
        <v>45.5</v>
      </c>
    </row>
    <row r="20" spans="1:3" ht="30">
      <c r="A20" s="16" t="s">
        <v>48</v>
      </c>
      <c r="B20" s="19" t="s">
        <v>14</v>
      </c>
      <c r="C20" s="40">
        <v>45.5</v>
      </c>
    </row>
    <row r="21" spans="1:3" ht="15">
      <c r="A21" s="16" t="s">
        <v>49</v>
      </c>
      <c r="B21" s="19" t="s">
        <v>15</v>
      </c>
      <c r="C21" s="40">
        <v>45</v>
      </c>
    </row>
    <row r="22" spans="1:3" thickBot="1">
      <c r="A22" s="21" t="s">
        <v>50</v>
      </c>
      <c r="B22" s="22" t="s">
        <v>16</v>
      </c>
      <c r="C22" s="41">
        <v>129</v>
      </c>
    </row>
    <row r="23" spans="1:3" ht="15">
      <c r="A23" s="23"/>
      <c r="B23" s="24"/>
      <c r="C23" s="25"/>
    </row>
    <row r="24" spans="1:3" ht="12.75">
      <c r="A24" s="4"/>
      <c r="B24" s="5"/>
    </row>
    <row r="25" spans="1:3">
      <c r="A25" s="6" t="s">
        <v>52</v>
      </c>
      <c r="B25" s="3"/>
    </row>
    <row r="26" spans="1:3">
      <c r="A26" s="6"/>
      <c r="B26" s="3"/>
    </row>
    <row r="27" spans="1:3">
      <c r="A27" s="6" t="s">
        <v>17</v>
      </c>
      <c r="B27" s="3"/>
    </row>
    <row r="28" spans="1:3" ht="12.75">
      <c r="A28" s="4"/>
      <c r="B28" s="5"/>
    </row>
    <row r="29" spans="1:3" ht="12.75">
      <c r="A29" s="4"/>
      <c r="B29" s="5"/>
    </row>
    <row r="30" spans="1:3" ht="12.75">
      <c r="A30" s="4"/>
      <c r="B30" s="5"/>
    </row>
    <row r="31" spans="1:3" ht="12.75">
      <c r="A31" s="4"/>
      <c r="B31" s="5"/>
    </row>
    <row r="32" spans="1:3" ht="12.75">
      <c r="A32" s="4"/>
      <c r="B32" s="5"/>
    </row>
    <row r="33" spans="1:2" ht="12.75">
      <c r="A33" s="4"/>
      <c r="B33" s="5"/>
    </row>
    <row r="34" spans="1:2" ht="12.75">
      <c r="A34" s="4"/>
      <c r="B34" s="5"/>
    </row>
    <row r="35" spans="1:2" ht="12.75">
      <c r="A35" s="4"/>
      <c r="B35" s="5"/>
    </row>
    <row r="36" spans="1:2" ht="12.75">
      <c r="A36" s="4"/>
      <c r="B36" s="5"/>
    </row>
    <row r="37" spans="1:2" ht="12.75">
      <c r="A37" s="4"/>
      <c r="B37" s="5"/>
    </row>
    <row r="38" spans="1:2" ht="12.75">
      <c r="A38" s="4"/>
      <c r="B38" s="5"/>
    </row>
    <row r="39" spans="1:2" ht="12.75">
      <c r="A39" s="4"/>
      <c r="B39" s="5"/>
    </row>
    <row r="40" spans="1:2" ht="12.75">
      <c r="A40" s="4"/>
      <c r="B40" s="5"/>
    </row>
    <row r="41" spans="1:2" ht="12.75">
      <c r="A41" s="4"/>
      <c r="B41" s="5"/>
    </row>
    <row r="42" spans="1:2" ht="12.75">
      <c r="A42" s="4"/>
      <c r="B42" s="5"/>
    </row>
    <row r="43" spans="1:2" ht="12.75">
      <c r="A43" s="4"/>
      <c r="B43" s="5"/>
    </row>
    <row r="44" spans="1:2" ht="12.75">
      <c r="A44" s="4"/>
      <c r="B44" s="5"/>
    </row>
    <row r="45" spans="1:2" ht="12.75">
      <c r="A45" s="4"/>
      <c r="B45" s="5"/>
    </row>
    <row r="46" spans="1:2" ht="12.75">
      <c r="A46" s="4"/>
      <c r="B46" s="5"/>
    </row>
    <row r="47" spans="1:2" ht="12.75">
      <c r="A47" s="4"/>
      <c r="B47" s="5"/>
    </row>
    <row r="48" spans="1:2" ht="12.75">
      <c r="A48" s="4"/>
      <c r="B48" s="5"/>
    </row>
    <row r="49" spans="1:2" ht="12.75">
      <c r="A49" s="4"/>
      <c r="B49" s="5"/>
    </row>
    <row r="50" spans="1:2" ht="12.75">
      <c r="A50" s="4"/>
      <c r="B50" s="5"/>
    </row>
    <row r="51" spans="1:2" ht="12.75">
      <c r="A51" s="4"/>
      <c r="B51" s="5"/>
    </row>
    <row r="52" spans="1:2" ht="12.75">
      <c r="A52" s="4"/>
      <c r="B52" s="5"/>
    </row>
    <row r="54" spans="1:2">
      <c r="A54" s="6"/>
      <c r="B54" s="3"/>
    </row>
    <row r="55" spans="1:2">
      <c r="A55" s="6"/>
      <c r="B55" s="3"/>
    </row>
    <row r="56" spans="1:2">
      <c r="A56" s="6"/>
      <c r="B56" s="3"/>
    </row>
  </sheetData>
  <pageMargins left="0.78740157480314965" right="0.59055118110236227" top="0.78740157480314965" bottom="0.78740157480314965" header="0.11811023622047245" footer="0.11811023622047245"/>
  <pageSetup paperSize="9" scale="90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view="pageLayout" topLeftCell="A2" zoomScaleNormal="100" workbookViewId="0">
      <selection activeCell="I13" sqref="I13"/>
    </sheetView>
  </sheetViews>
  <sheetFormatPr defaultRowHeight="15.75"/>
  <cols>
    <col min="1" max="1" width="6.28515625" style="8" customWidth="1"/>
    <col min="2" max="2" width="8.140625" style="3" customWidth="1"/>
    <col min="3" max="3" width="8.85546875" style="3" customWidth="1"/>
    <col min="4" max="4" width="9.7109375" style="3" customWidth="1"/>
    <col min="5" max="5" width="10.28515625" style="3" customWidth="1"/>
    <col min="6" max="6" width="10.7109375" style="3" customWidth="1"/>
    <col min="7" max="7" width="10.28515625" style="3" customWidth="1"/>
    <col min="8" max="11" width="7" style="3" customWidth="1"/>
    <col min="12" max="12" width="6.85546875" style="3" customWidth="1"/>
    <col min="13" max="13" width="11.5703125" style="3" bestFit="1" customWidth="1"/>
    <col min="14" max="16384" width="9.140625" style="3"/>
  </cols>
  <sheetData>
    <row r="1" spans="1:12" s="1" customFormat="1" ht="12.75" hidden="1"/>
    <row r="2" spans="1:12" s="1" customFormat="1" ht="14.25">
      <c r="A2" s="49"/>
      <c r="B2" s="50"/>
      <c r="C2" s="48"/>
      <c r="D2" s="48"/>
      <c r="E2" s="48"/>
      <c r="F2" s="48"/>
      <c r="G2" s="48"/>
      <c r="H2" s="48"/>
      <c r="I2" s="37"/>
      <c r="J2" s="39"/>
      <c r="K2" s="39"/>
    </row>
    <row r="3" spans="1:12" ht="24" customHeight="1">
      <c r="A3" s="42" t="s">
        <v>35</v>
      </c>
      <c r="B3" s="44" t="s">
        <v>24</v>
      </c>
      <c r="C3" s="45"/>
      <c r="D3" s="45"/>
      <c r="E3" s="45"/>
      <c r="F3" s="45"/>
      <c r="G3" s="46"/>
      <c r="H3" s="55" t="s">
        <v>30</v>
      </c>
      <c r="I3" s="57" t="s">
        <v>34</v>
      </c>
      <c r="J3" s="57" t="s">
        <v>31</v>
      </c>
      <c r="K3" s="57" t="s">
        <v>32</v>
      </c>
      <c r="L3" s="42" t="s">
        <v>23</v>
      </c>
    </row>
    <row r="4" spans="1:12" ht="148.5" customHeight="1">
      <c r="A4" s="43"/>
      <c r="B4" s="32" t="s">
        <v>25</v>
      </c>
      <c r="C4" s="33" t="s">
        <v>26</v>
      </c>
      <c r="D4" s="33" t="s">
        <v>27</v>
      </c>
      <c r="E4" s="33" t="s">
        <v>28</v>
      </c>
      <c r="F4" s="33" t="s">
        <v>29</v>
      </c>
      <c r="G4" s="33" t="s">
        <v>33</v>
      </c>
      <c r="H4" s="56"/>
      <c r="I4" s="58"/>
      <c r="J4" s="58"/>
      <c r="K4" s="58"/>
      <c r="L4" s="43"/>
    </row>
    <row r="5" spans="1:12" ht="12.75">
      <c r="A5" s="31" t="s">
        <v>22</v>
      </c>
      <c r="B5" s="27">
        <v>2</v>
      </c>
      <c r="C5" s="27">
        <v>4</v>
      </c>
      <c r="D5" s="27">
        <v>5</v>
      </c>
      <c r="E5" s="27">
        <v>6</v>
      </c>
      <c r="F5" s="27">
        <v>7</v>
      </c>
      <c r="G5" s="27">
        <v>8</v>
      </c>
      <c r="H5" s="27">
        <v>9</v>
      </c>
      <c r="I5" s="27">
        <v>10</v>
      </c>
      <c r="J5" s="27">
        <v>11</v>
      </c>
      <c r="K5" s="27">
        <v>12</v>
      </c>
      <c r="L5" s="26">
        <v>1</v>
      </c>
    </row>
    <row r="6" spans="1:12" ht="12.75">
      <c r="A6" s="31" t="s">
        <v>36</v>
      </c>
      <c r="B6" s="29">
        <v>18.82</v>
      </c>
      <c r="C6" s="29">
        <f t="shared" ref="C6:C20" si="0">B6*0.0712</f>
        <v>1.3399840000000001</v>
      </c>
      <c r="D6" s="29">
        <f>B6+C6</f>
        <v>20.159984000000001</v>
      </c>
      <c r="E6" s="29">
        <f>D6*22%</f>
        <v>4.4351964800000001</v>
      </c>
      <c r="F6" s="29">
        <v>1.605</v>
      </c>
      <c r="G6" s="29">
        <v>0</v>
      </c>
      <c r="H6" s="35">
        <f>D6+E6+F6+G6</f>
        <v>26.200180480000004</v>
      </c>
      <c r="I6" s="35">
        <f>B6*0.98</f>
        <v>18.4436</v>
      </c>
      <c r="J6" s="35">
        <f>H6+I6</f>
        <v>44.643780480000004</v>
      </c>
      <c r="K6" s="35">
        <v>44.5</v>
      </c>
      <c r="L6" s="31" t="s">
        <v>36</v>
      </c>
    </row>
    <row r="7" spans="1:12" ht="12.75">
      <c r="A7" s="31" t="s">
        <v>37</v>
      </c>
      <c r="B7" s="29">
        <v>18.82</v>
      </c>
      <c r="C7" s="29">
        <f t="shared" si="0"/>
        <v>1.3399840000000001</v>
      </c>
      <c r="D7" s="29">
        <f t="shared" ref="D7:D20" si="1">B7+C7</f>
        <v>20.159984000000001</v>
      </c>
      <c r="E7" s="29">
        <f t="shared" ref="E7:E20" si="2">D7*22%</f>
        <v>4.4351964800000001</v>
      </c>
      <c r="F7" s="29">
        <v>2.145</v>
      </c>
      <c r="G7" s="29">
        <v>0</v>
      </c>
      <c r="H7" s="35">
        <f t="shared" ref="H7:H20" si="3">D7+E7+F7+G7</f>
        <v>26.740180480000003</v>
      </c>
      <c r="I7" s="35">
        <f t="shared" ref="I7:I20" si="4">B7*0.98</f>
        <v>18.4436</v>
      </c>
      <c r="J7" s="35">
        <f t="shared" ref="J7:J20" si="5">H7+I7</f>
        <v>45.183780480000003</v>
      </c>
      <c r="K7" s="35">
        <v>45</v>
      </c>
      <c r="L7" s="31" t="s">
        <v>37</v>
      </c>
    </row>
    <row r="8" spans="1:12" ht="12.75">
      <c r="A8" s="31" t="s">
        <v>38</v>
      </c>
      <c r="B8" s="29">
        <v>27.68</v>
      </c>
      <c r="C8" s="29">
        <f t="shared" si="0"/>
        <v>1.9708159999999999</v>
      </c>
      <c r="D8" s="29">
        <f t="shared" si="1"/>
        <v>29.650815999999999</v>
      </c>
      <c r="E8" s="29">
        <f t="shared" si="2"/>
        <v>6.5231795200000002</v>
      </c>
      <c r="F8" s="29">
        <v>2.145</v>
      </c>
      <c r="G8" s="29">
        <v>0</v>
      </c>
      <c r="H8" s="35">
        <f t="shared" si="3"/>
        <v>38.318995520000001</v>
      </c>
      <c r="I8" s="35">
        <f t="shared" si="4"/>
        <v>27.1264</v>
      </c>
      <c r="J8" s="35">
        <f t="shared" si="5"/>
        <v>65.445395520000005</v>
      </c>
      <c r="K8" s="35">
        <v>65.5</v>
      </c>
      <c r="L8" s="31" t="s">
        <v>38</v>
      </c>
    </row>
    <row r="9" spans="1:12" ht="12.75">
      <c r="A9" s="31" t="s">
        <v>39</v>
      </c>
      <c r="B9" s="29">
        <v>27.68</v>
      </c>
      <c r="C9" s="29">
        <f t="shared" si="0"/>
        <v>1.9708159999999999</v>
      </c>
      <c r="D9" s="29">
        <f t="shared" si="1"/>
        <v>29.650815999999999</v>
      </c>
      <c r="E9" s="29">
        <f t="shared" si="2"/>
        <v>6.5231795200000002</v>
      </c>
      <c r="F9" s="29">
        <v>2.5049999999999999</v>
      </c>
      <c r="G9" s="29">
        <v>0</v>
      </c>
      <c r="H9" s="35">
        <f t="shared" si="3"/>
        <v>38.678995520000001</v>
      </c>
      <c r="I9" s="35">
        <f t="shared" si="4"/>
        <v>27.1264</v>
      </c>
      <c r="J9" s="35">
        <f t="shared" si="5"/>
        <v>65.805395520000005</v>
      </c>
      <c r="K9" s="35">
        <v>66</v>
      </c>
      <c r="L9" s="31" t="s">
        <v>39</v>
      </c>
    </row>
    <row r="10" spans="1:12" ht="12.75">
      <c r="A10" s="31" t="s">
        <v>40</v>
      </c>
      <c r="B10" s="29">
        <v>18.82</v>
      </c>
      <c r="C10" s="29">
        <f t="shared" si="0"/>
        <v>1.3399840000000001</v>
      </c>
      <c r="D10" s="29">
        <f t="shared" si="1"/>
        <v>20.159984000000001</v>
      </c>
      <c r="E10" s="29">
        <f t="shared" si="2"/>
        <v>4.4351964800000001</v>
      </c>
      <c r="F10" s="29">
        <v>2.5049999999999999</v>
      </c>
      <c r="G10" s="29">
        <v>0</v>
      </c>
      <c r="H10" s="35">
        <f t="shared" si="3"/>
        <v>27.100180480000002</v>
      </c>
      <c r="I10" s="35">
        <f t="shared" si="4"/>
        <v>18.4436</v>
      </c>
      <c r="J10" s="35">
        <f t="shared" si="5"/>
        <v>45.543780480000002</v>
      </c>
      <c r="K10" s="35">
        <v>45.5</v>
      </c>
      <c r="L10" s="31" t="s">
        <v>40</v>
      </c>
    </row>
    <row r="11" spans="1:12" ht="12.75">
      <c r="A11" s="31" t="s">
        <v>41</v>
      </c>
      <c r="B11" s="29">
        <v>46.49</v>
      </c>
      <c r="C11" s="29">
        <f t="shared" si="0"/>
        <v>3.3100879999999999</v>
      </c>
      <c r="D11" s="29">
        <f t="shared" si="1"/>
        <v>49.800088000000002</v>
      </c>
      <c r="E11" s="29">
        <f t="shared" si="2"/>
        <v>10.956019360000001</v>
      </c>
      <c r="F11" s="29">
        <v>2.5049999999999999</v>
      </c>
      <c r="G11" s="29">
        <v>0</v>
      </c>
      <c r="H11" s="35">
        <f t="shared" si="3"/>
        <v>63.261107360000004</v>
      </c>
      <c r="I11" s="35">
        <f t="shared" si="4"/>
        <v>45.560200000000002</v>
      </c>
      <c r="J11" s="35">
        <f t="shared" si="5"/>
        <v>108.82130736000001</v>
      </c>
      <c r="K11" s="35">
        <v>109</v>
      </c>
      <c r="L11" s="31" t="s">
        <v>41</v>
      </c>
    </row>
    <row r="12" spans="1:12" ht="12" customHeight="1">
      <c r="A12" s="31" t="s">
        <v>42</v>
      </c>
      <c r="B12" s="29">
        <v>18.82</v>
      </c>
      <c r="C12" s="29">
        <f t="shared" si="0"/>
        <v>1.3399840000000001</v>
      </c>
      <c r="D12" s="29">
        <f t="shared" si="1"/>
        <v>20.159984000000001</v>
      </c>
      <c r="E12" s="29">
        <f t="shared" si="2"/>
        <v>4.4351964800000001</v>
      </c>
      <c r="F12" s="29">
        <v>2.5049999999999999</v>
      </c>
      <c r="G12" s="29">
        <v>0</v>
      </c>
      <c r="H12" s="35">
        <f t="shared" si="3"/>
        <v>27.100180480000002</v>
      </c>
      <c r="I12" s="35">
        <f t="shared" si="4"/>
        <v>18.4436</v>
      </c>
      <c r="J12" s="35">
        <f t="shared" si="5"/>
        <v>45.543780480000002</v>
      </c>
      <c r="K12" s="35">
        <v>45.5</v>
      </c>
      <c r="L12" s="31" t="s">
        <v>42</v>
      </c>
    </row>
    <row r="13" spans="1:12" ht="14.25" customHeight="1">
      <c r="A13" s="31" t="s">
        <v>43</v>
      </c>
      <c r="B13" s="29">
        <v>36.54</v>
      </c>
      <c r="C13" s="29">
        <f t="shared" si="0"/>
        <v>2.601648</v>
      </c>
      <c r="D13" s="29">
        <f t="shared" si="1"/>
        <v>39.141647999999996</v>
      </c>
      <c r="E13" s="29">
        <f t="shared" si="2"/>
        <v>8.6111625599999986</v>
      </c>
      <c r="F13" s="29">
        <v>2.5049999999999999</v>
      </c>
      <c r="G13" s="29">
        <v>0</v>
      </c>
      <c r="H13" s="35">
        <f t="shared" si="3"/>
        <v>50.257810559999996</v>
      </c>
      <c r="I13" s="35">
        <f t="shared" si="4"/>
        <v>35.809199999999997</v>
      </c>
      <c r="J13" s="35">
        <f t="shared" si="5"/>
        <v>86.06701056</v>
      </c>
      <c r="K13" s="35">
        <v>86</v>
      </c>
      <c r="L13" s="31" t="s">
        <v>43</v>
      </c>
    </row>
    <row r="14" spans="1:12" ht="12.75" customHeight="1">
      <c r="A14" s="31" t="s">
        <v>44</v>
      </c>
      <c r="B14" s="29">
        <v>36.54</v>
      </c>
      <c r="C14" s="29">
        <f t="shared" si="0"/>
        <v>2.601648</v>
      </c>
      <c r="D14" s="29">
        <f t="shared" si="1"/>
        <v>39.141647999999996</v>
      </c>
      <c r="E14" s="29">
        <f t="shared" si="2"/>
        <v>8.6111625599999986</v>
      </c>
      <c r="F14" s="29">
        <v>2.5049999999999999</v>
      </c>
      <c r="G14" s="29">
        <v>0</v>
      </c>
      <c r="H14" s="35">
        <f t="shared" si="3"/>
        <v>50.257810559999996</v>
      </c>
      <c r="I14" s="35">
        <f t="shared" si="4"/>
        <v>35.809199999999997</v>
      </c>
      <c r="J14" s="35">
        <f t="shared" si="5"/>
        <v>86.06701056</v>
      </c>
      <c r="K14" s="35">
        <v>86</v>
      </c>
      <c r="L14" s="31" t="s">
        <v>44</v>
      </c>
    </row>
    <row r="15" spans="1:12" ht="12.75">
      <c r="A15" s="31" t="s">
        <v>45</v>
      </c>
      <c r="B15" s="29">
        <v>46.49</v>
      </c>
      <c r="C15" s="29">
        <f t="shared" si="0"/>
        <v>3.3100879999999999</v>
      </c>
      <c r="D15" s="29">
        <f t="shared" si="1"/>
        <v>49.800088000000002</v>
      </c>
      <c r="E15" s="29">
        <f t="shared" si="2"/>
        <v>10.956019360000001</v>
      </c>
      <c r="F15" s="29">
        <v>2.5049999999999999</v>
      </c>
      <c r="G15" s="29">
        <v>0</v>
      </c>
      <c r="H15" s="35">
        <f t="shared" si="3"/>
        <v>63.261107360000004</v>
      </c>
      <c r="I15" s="35">
        <f t="shared" si="4"/>
        <v>45.560200000000002</v>
      </c>
      <c r="J15" s="35">
        <f t="shared" si="5"/>
        <v>108.82130736000001</v>
      </c>
      <c r="K15" s="35">
        <v>109</v>
      </c>
      <c r="L15" s="31" t="s">
        <v>45</v>
      </c>
    </row>
    <row r="16" spans="1:12" ht="12.75">
      <c r="A16" s="31" t="s">
        <v>46</v>
      </c>
      <c r="B16" s="29">
        <v>27.68</v>
      </c>
      <c r="C16" s="29">
        <f t="shared" si="0"/>
        <v>1.9708159999999999</v>
      </c>
      <c r="D16" s="29">
        <f t="shared" si="1"/>
        <v>29.650815999999999</v>
      </c>
      <c r="E16" s="29">
        <f t="shared" si="2"/>
        <v>6.5231795200000002</v>
      </c>
      <c r="F16" s="29">
        <v>2.5049999999999999</v>
      </c>
      <c r="G16" s="29">
        <v>0</v>
      </c>
      <c r="H16" s="35">
        <f t="shared" si="3"/>
        <v>38.678995520000001</v>
      </c>
      <c r="I16" s="35">
        <f t="shared" si="4"/>
        <v>27.1264</v>
      </c>
      <c r="J16" s="35">
        <f t="shared" si="5"/>
        <v>65.805395520000005</v>
      </c>
      <c r="K16" s="35">
        <v>66</v>
      </c>
      <c r="L16" s="31" t="s">
        <v>46</v>
      </c>
    </row>
    <row r="17" spans="1:12" ht="12.75">
      <c r="A17" s="31" t="s">
        <v>47</v>
      </c>
      <c r="B17" s="29">
        <v>18.82</v>
      </c>
      <c r="C17" s="29">
        <f t="shared" si="0"/>
        <v>1.3399840000000001</v>
      </c>
      <c r="D17" s="29">
        <f t="shared" si="1"/>
        <v>20.159984000000001</v>
      </c>
      <c r="E17" s="29">
        <f t="shared" si="2"/>
        <v>4.4351964800000001</v>
      </c>
      <c r="F17" s="29">
        <v>2.5049999999999999</v>
      </c>
      <c r="G17" s="29">
        <v>0</v>
      </c>
      <c r="H17" s="35">
        <f t="shared" si="3"/>
        <v>27.100180480000002</v>
      </c>
      <c r="I17" s="35">
        <f t="shared" si="4"/>
        <v>18.4436</v>
      </c>
      <c r="J17" s="35">
        <f t="shared" si="5"/>
        <v>45.543780480000002</v>
      </c>
      <c r="K17" s="35">
        <v>45.5</v>
      </c>
      <c r="L17" s="31" t="s">
        <v>47</v>
      </c>
    </row>
    <row r="18" spans="1:12" ht="12.75">
      <c r="A18" s="31" t="s">
        <v>48</v>
      </c>
      <c r="B18" s="29">
        <v>18.82</v>
      </c>
      <c r="C18" s="29">
        <f t="shared" si="0"/>
        <v>1.3399840000000001</v>
      </c>
      <c r="D18" s="29">
        <f t="shared" si="1"/>
        <v>20.159984000000001</v>
      </c>
      <c r="E18" s="29">
        <f t="shared" si="2"/>
        <v>4.4351964800000001</v>
      </c>
      <c r="F18" s="29">
        <v>2.5049999999999999</v>
      </c>
      <c r="G18" s="29">
        <v>0</v>
      </c>
      <c r="H18" s="35">
        <f t="shared" si="3"/>
        <v>27.100180480000002</v>
      </c>
      <c r="I18" s="35">
        <f t="shared" si="4"/>
        <v>18.4436</v>
      </c>
      <c r="J18" s="35">
        <f t="shared" si="5"/>
        <v>45.543780480000002</v>
      </c>
      <c r="K18" s="35">
        <v>45.5</v>
      </c>
      <c r="L18" s="31" t="s">
        <v>48</v>
      </c>
    </row>
    <row r="19" spans="1:12" ht="12.75">
      <c r="A19" s="31" t="s">
        <v>49</v>
      </c>
      <c r="B19" s="29">
        <v>18.82</v>
      </c>
      <c r="C19" s="29">
        <f t="shared" si="0"/>
        <v>1.3399840000000001</v>
      </c>
      <c r="D19" s="29">
        <f t="shared" si="1"/>
        <v>20.159984000000001</v>
      </c>
      <c r="E19" s="29">
        <f t="shared" si="2"/>
        <v>4.4351964800000001</v>
      </c>
      <c r="F19" s="29">
        <v>2.145</v>
      </c>
      <c r="G19" s="29">
        <v>0</v>
      </c>
      <c r="H19" s="35">
        <f t="shared" si="3"/>
        <v>26.740180480000003</v>
      </c>
      <c r="I19" s="35">
        <f t="shared" si="4"/>
        <v>18.4436</v>
      </c>
      <c r="J19" s="35">
        <f t="shared" si="5"/>
        <v>45.183780480000003</v>
      </c>
      <c r="K19" s="35">
        <v>45</v>
      </c>
      <c r="L19" s="31" t="s">
        <v>49</v>
      </c>
    </row>
    <row r="20" spans="1:12" ht="12.75">
      <c r="A20" s="31" t="s">
        <v>50</v>
      </c>
      <c r="B20" s="29">
        <v>55.35</v>
      </c>
      <c r="C20" s="29">
        <f t="shared" si="0"/>
        <v>3.9409200000000002</v>
      </c>
      <c r="D20" s="29">
        <f t="shared" si="1"/>
        <v>59.29092</v>
      </c>
      <c r="E20" s="29">
        <f t="shared" si="2"/>
        <v>13.0440024</v>
      </c>
      <c r="F20" s="29">
        <v>2.5049999999999999</v>
      </c>
      <c r="G20" s="29">
        <v>0</v>
      </c>
      <c r="H20" s="35">
        <f t="shared" si="3"/>
        <v>74.839922399999992</v>
      </c>
      <c r="I20" s="35">
        <f t="shared" si="4"/>
        <v>54.243000000000002</v>
      </c>
      <c r="J20" s="35">
        <f t="shared" si="5"/>
        <v>129.0829224</v>
      </c>
      <c r="K20" s="35">
        <v>129</v>
      </c>
      <c r="L20" s="31" t="s">
        <v>50</v>
      </c>
    </row>
    <row r="21" spans="1:12" ht="13.5" customHeight="1">
      <c r="A21" s="51"/>
      <c r="B21" s="52"/>
      <c r="C21" s="52"/>
      <c r="D21" s="52"/>
      <c r="E21" s="52"/>
      <c r="F21" s="52"/>
      <c r="G21" s="52"/>
      <c r="H21" s="52"/>
      <c r="I21" s="34"/>
      <c r="J21" s="34"/>
      <c r="K21" s="34"/>
    </row>
    <row r="22" spans="1:12" ht="12.75">
      <c r="A22" s="53"/>
      <c r="B22" s="54"/>
      <c r="C22" s="54"/>
      <c r="D22" s="54"/>
      <c r="E22" s="54"/>
      <c r="F22" s="54"/>
      <c r="G22" s="54"/>
      <c r="H22" s="54"/>
      <c r="I22" s="36"/>
      <c r="J22" s="38"/>
      <c r="K22" s="38"/>
    </row>
    <row r="23" spans="1:12" ht="12.75">
      <c r="A23" s="53"/>
      <c r="B23" s="54"/>
      <c r="C23" s="54"/>
      <c r="D23" s="54"/>
      <c r="E23" s="54"/>
      <c r="F23" s="54"/>
      <c r="G23" s="54"/>
      <c r="H23" s="54"/>
      <c r="I23" s="36"/>
      <c r="J23" s="38"/>
      <c r="K23" s="38"/>
    </row>
    <row r="24" spans="1:12" ht="24.75" customHeight="1">
      <c r="A24" s="47"/>
      <c r="B24" s="48"/>
      <c r="C24" s="48"/>
    </row>
    <row r="25" spans="1:12">
      <c r="A25" s="28"/>
    </row>
    <row r="26" spans="1:12">
      <c r="A26" s="6"/>
    </row>
    <row r="27" spans="1:12" ht="12.75">
      <c r="A27" s="4"/>
    </row>
    <row r="28" spans="1:12" ht="12.75">
      <c r="A28" s="4"/>
      <c r="B28" s="30"/>
    </row>
    <row r="29" spans="1:12" ht="12.75">
      <c r="A29" s="4"/>
    </row>
    <row r="30" spans="1:12" ht="12.75">
      <c r="A30" s="4"/>
    </row>
    <row r="31" spans="1:12" ht="12.75">
      <c r="A31" s="4"/>
    </row>
    <row r="32" spans="1:12" ht="12.75">
      <c r="A32" s="4"/>
    </row>
    <row r="33" spans="1:1" ht="12.75">
      <c r="A33" s="4"/>
    </row>
    <row r="34" spans="1:1" ht="12.75">
      <c r="A34" s="4"/>
    </row>
    <row r="35" spans="1:1" ht="12.75">
      <c r="A35" s="4"/>
    </row>
    <row r="36" spans="1:1" ht="12.75">
      <c r="A36" s="4"/>
    </row>
    <row r="37" spans="1:1" ht="12.75">
      <c r="A37" s="4"/>
    </row>
    <row r="38" spans="1:1" ht="12.75">
      <c r="A38" s="4"/>
    </row>
    <row r="39" spans="1:1" ht="12.75">
      <c r="A39" s="4"/>
    </row>
    <row r="40" spans="1:1" ht="12.75">
      <c r="A40" s="4"/>
    </row>
    <row r="41" spans="1:1" ht="12.75">
      <c r="A41" s="4"/>
    </row>
    <row r="42" spans="1:1" ht="12.75">
      <c r="A42" s="4"/>
    </row>
    <row r="43" spans="1:1" ht="12.75">
      <c r="A43" s="4"/>
    </row>
    <row r="44" spans="1:1" ht="12.75">
      <c r="A44" s="4"/>
    </row>
    <row r="45" spans="1:1" ht="12.75">
      <c r="A45" s="4"/>
    </row>
    <row r="46" spans="1:1" ht="12.75">
      <c r="A46" s="4"/>
    </row>
    <row r="47" spans="1:1" ht="12.75">
      <c r="A47" s="4"/>
    </row>
    <row r="48" spans="1:1" ht="12.75">
      <c r="A48" s="4"/>
    </row>
    <row r="49" spans="1:1" ht="12.75">
      <c r="A49" s="4"/>
    </row>
    <row r="50" spans="1:1" ht="12.75">
      <c r="A50" s="4"/>
    </row>
    <row r="51" spans="1:1" ht="12.75">
      <c r="A51" s="4"/>
    </row>
    <row r="53" spans="1:1">
      <c r="A53" s="6"/>
    </row>
    <row r="54" spans="1:1">
      <c r="A54" s="6"/>
    </row>
    <row r="55" spans="1:1">
      <c r="A55" s="6"/>
    </row>
  </sheetData>
  <mergeCells count="12">
    <mergeCell ref="L3:L4"/>
    <mergeCell ref="B3:G3"/>
    <mergeCell ref="A24:C24"/>
    <mergeCell ref="A2:H2"/>
    <mergeCell ref="A21:H21"/>
    <mergeCell ref="A22:H22"/>
    <mergeCell ref="A23:H23"/>
    <mergeCell ref="A3:A4"/>
    <mergeCell ref="H3:H4"/>
    <mergeCell ref="I3:I4"/>
    <mergeCell ref="K3:K4"/>
    <mergeCell ref="J3:J4"/>
  </mergeCells>
  <pageMargins left="0.78740157480314965" right="0.59055118110236227" top="0.78740157480314965" bottom="0.78740157480314965" header="0.11811023622047245" footer="0.118110236220472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Перелік</vt:lpstr>
      <vt:lpstr>Калькуляція</vt:lpstr>
      <vt:lpstr>Перелік!Заголовки_для_печати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Медицина Ирина</dc:creator>
  <cp:lastModifiedBy>User</cp:lastModifiedBy>
  <cp:lastPrinted>2022-09-02T08:08:34Z</cp:lastPrinted>
  <dcterms:created xsi:type="dcterms:W3CDTF">2022-02-22T14:51:52Z</dcterms:created>
  <dcterms:modified xsi:type="dcterms:W3CDTF">2022-09-02T08:08:37Z</dcterms:modified>
</cp:coreProperties>
</file>