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загфонд" sheetId="1" r:id="rId1"/>
    <sheet name="спецфонд" sheetId="2" r:id="rId2"/>
  </sheets>
  <definedNames/>
  <calcPr fullCalcOnLoad="1"/>
</workbook>
</file>

<file path=xl/sharedStrings.xml><?xml version="1.0" encoding="utf-8"?>
<sst xmlns="http://schemas.openxmlformats.org/spreadsheetml/2006/main" count="330" uniqueCount="230">
  <si>
    <t>за I  квартал 2021  року</t>
  </si>
  <si>
    <t>Загальний фонд</t>
  </si>
  <si>
    <t/>
  </si>
  <si>
    <t>Код</t>
  </si>
  <si>
    <t>Найменування</t>
  </si>
  <si>
    <t>Уточнений річний план</t>
  </si>
  <si>
    <t>Виконання за період</t>
  </si>
  <si>
    <t>Виконання з початку року</t>
  </si>
  <si>
    <t>Уточнений план на період</t>
  </si>
  <si>
    <t>Фактично надійшло</t>
  </si>
  <si>
    <t>(+/-)
відхилення до уточненого плану</t>
  </si>
  <si>
    <t>%
виконання до уточненого плану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</si>
  <si>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</si>
  <si>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</si>
  <si>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</si>
  <si>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</si>
  <si>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</si>
  <si>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</si>
  <si>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</si>
  <si>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</si>
  <si>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</si>
  <si>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</si>
  <si>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</si>
  <si>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</si>
  <si>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</si>
  <si>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</si>
  <si>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</si>
  <si>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</si>
  <si>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</si>
  <si>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</si>
  <si>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</si>
  <si>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</si>
  <si>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</si>
  <si>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</si>
  <si>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</si>
  <si>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</si>
  <si>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</si>
  <si>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</si>
  <si>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</si>
  <si>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</si>
  <si>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13020100</t>
  </si>
  <si>
    <t>Рентна плата за спеціальне використання води (крім рентної плати за спеціальне використання води водних об`єктів місцевого значення)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</si>
  <si>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</si>
  <si>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</si>
  <si>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</si>
  <si>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</si>
  <si>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</si>
  <si>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</si>
  <si>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</si>
  <si>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</si>
  <si>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</si>
  <si>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</si>
  <si>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</si>
  <si>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</si>
  <si>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</si>
  <si>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</si>
  <si>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</si>
  <si>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</si>
  <si>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</si>
  <si>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16000000</t>
  </si>
  <si>
    <t>Окремі податки і збори, що зараховуються до місцевих бюджетів </t>
  </si>
  <si>
    <t>16010000</t>
  </si>
  <si>
    <t>Місцеві податки і збори, нараховані до 1 січня 2011 року </t>
  </si>
  <si>
    <t>16012200</t>
  </si>
  <si>
    <t>Місцеві податки, нараховані до 1 січня 2011 року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</si>
  <si>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</si>
  <si>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</si>
  <si>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</si>
  <si>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</si>
  <si>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</si>
  <si>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</si>
  <si>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</si>
  <si>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</si>
  <si>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</si>
  <si>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</si>
  <si>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</si>
  <si>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</si>
  <si>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</si>
  <si>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</si>
  <si>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</si>
  <si>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</si>
  <si>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</si>
  <si>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</si>
  <si>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</si>
  <si>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</si>
  <si>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</si>
  <si>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</si>
  <si>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</si>
  <si>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</si>
  <si>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</si>
  <si>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</si>
  <si>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18040000</t>
  </si>
  <si>
    <t>Збір за провадження деяких видів підприємницької діяльності, що справлявся до 1 січня 2015 року</t>
  </si>
  <si>
    <t>18041900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</si>
  <si>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</si>
  <si>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</si>
  <si>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</si>
  <si>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</si>
  <si>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</si>
  <si>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</si>
  <si>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</si>
  <si>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</si>
  <si>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</si>
  <si>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</si>
  <si>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</si>
  <si>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</si>
  <si>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</si>
  <si>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</si>
  <si>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</si>
  <si>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</si>
  <si>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</si>
  <si>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</si>
  <si>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</si>
  <si>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</si>
  <si>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</si>
  <si>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</si>
  <si>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</si>
  <si>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</si>
  <si>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</si>
  <si>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</si>
  <si>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</si>
  <si>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</si>
  <si>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</si>
  <si>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</si>
  <si>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</si>
  <si>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</si>
  <si>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</si>
  <si>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</si>
  <si>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</si>
  <si>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</si>
  <si>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</si>
  <si>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</si>
  <si>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</si>
  <si>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</si>
  <si>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</si>
  <si>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</si>
  <si>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</si>
  <si>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</si>
  <si>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</si>
  <si>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</si>
  <si>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</si>
  <si>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</si>
  <si>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</si>
  <si>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</si>
  <si>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</si>
  <si>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</si>
  <si>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</si>
  <si>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</si>
  <si>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</si>
  <si>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</si>
  <si>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</si>
  <si>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</si>
  <si>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</si>
  <si>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</si>
  <si>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</si>
  <si>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</si>
  <si>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</si>
  <si>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</si>
  <si>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</si>
  <si>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</si>
  <si>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</si>
  <si>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</si>
  <si>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</si>
  <si>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</si>
  <si>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</si>
  <si>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</si>
  <si>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</si>
  <si>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</si>
  <si>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</si>
  <si>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</si>
  <si>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</si>
  <si>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</si>
  <si>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</si>
  <si>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41053300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</si>
  <si>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</si>
  <si>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</si>
  <si>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</si>
  <si>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</si>
  <si>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</si>
  <si>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Усього ( без врахування трансфертів )</t>
  </si>
  <si>
    <t>Усього</t>
  </si>
  <si>
    <t>до рішення міської ради</t>
  </si>
  <si>
    <t>Додаток № 1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</si>
  <si>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</si>
  <si>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</si>
  <si>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Цільові фонди  </t>
  </si>
  <si>
    <t>50000000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</si>
  <si>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</si>
  <si>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33010200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</si>
  <si>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</si>
  <si>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</si>
  <si>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Кошти від продажу землі  </t>
  </si>
  <si>
    <t>33010000</t>
  </si>
  <si>
    <t>Кошти від продажу землі і нематеріальних активів </t>
  </si>
  <si>
    <t>33000000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</si>
  <si>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</si>
  <si>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</si>
  <si>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Благодійні внески, гранти та дарунки </t>
  </si>
  <si>
    <t>25020100</t>
  </si>
  <si>
    <t>Інші джерела власних надходжень бюджетних установ  </t>
  </si>
  <si>
    <t>25020000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</si>
  <si>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</si>
  <si>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</si>
  <si>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Плата за послуги, що надаються бюджетними установами згідно з їх основною діяльністю </t>
  </si>
  <si>
    <t>25010100</t>
  </si>
  <si>
    <t>Надходження від плати за послуги, що надаються бюджетними установами згідно із законодавством </t>
  </si>
  <si>
    <t>25010000</t>
  </si>
  <si>
    <t>Власні надходження бюджетних установ  </t>
  </si>
  <si>
    <t>25000000</t>
  </si>
  <si>
    <t>Надходження коштів пайової участі у розвитку інфраструктури населеного пункту</t>
  </si>
  <si>
    <t>24170000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</si>
  <si>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</si>
  <si>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</si>
  <si>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</si>
  <si>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19010300</t>
  </si>
  <si>
    <t>Надходження від скидів забруднюючих речовин безпосередньо у водні об`єкти </t>
  </si>
  <si>
    <t>19010200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</si>
  <si>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</si>
  <si>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</si>
  <si>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Екологічний податок </t>
  </si>
  <si>
    <t>19010000</t>
  </si>
  <si>
    <t>Інші податки та збори </t>
  </si>
  <si>
    <t>19000000</t>
  </si>
  <si>
    <t>Спеціальний фонд (разом)</t>
  </si>
  <si>
    <t>Аналіз виконання плану по доходах  Бюджету  Фастівської міської територіальної громади</t>
  </si>
  <si>
    <t>Усього загальний і спеціальний фонд</t>
  </si>
  <si>
    <t xml:space="preserve">від    15.06..2021року </t>
  </si>
  <si>
    <t>№ 7-ІХ-VІІІ</t>
  </si>
  <si>
    <t>Секретар міської ради</t>
  </si>
  <si>
    <t>Л. І. Рудяк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</si>
</sst>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0.0%"/>
  </numFmts>
  <fonts count="45">
    <font>
      <sz val="10"/>
      <name val="Arial"/>
      <family val="0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181" fontId="1" fillId="0" borderId="10" xfId="0" applyNumberFormat="1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>
      <alignment/>
    </xf>
    <xf numFmtId="10" fontId="9" fillId="0" borderId="10" xfId="55" applyNumberFormat="1" applyFont="1" applyBorder="1" applyAlignment="1">
      <alignment/>
    </xf>
    <xf numFmtId="0" fontId="8" fillId="0" borderId="0" xfId="0" applyFont="1" applyFill="1" applyAlignment="1">
      <alignment horizontal="center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115" zoomScaleNormal="115" zoomScalePageLayoutView="0" workbookViewId="0" topLeftCell="C85">
      <selection activeCell="B5" sqref="B5:M5"/>
    </sheetView>
  </sheetViews>
  <sheetFormatPr defaultColWidth="9.140625" defaultRowHeight="12.75"/>
  <cols>
    <col min="1" max="1" width="8.8515625" style="4" hidden="1" customWidth="1"/>
    <col min="2" max="2" width="4.421875" style="4" hidden="1" customWidth="1"/>
    <col min="3" max="3" width="7.28125" style="4" customWidth="1"/>
    <col min="4" max="4" width="47.7109375" style="4" customWidth="1"/>
    <col min="5" max="5" width="10.00390625" style="4" customWidth="1"/>
    <col min="6" max="9" width="10.00390625" style="4" hidden="1" customWidth="1"/>
    <col min="10" max="13" width="10.00390625" style="4" customWidth="1"/>
    <col min="14" max="15" width="8.8515625" style="4" hidden="1" customWidth="1"/>
    <col min="16" max="16384" width="9.140625" style="4" customWidth="1"/>
  </cols>
  <sheetData>
    <row r="1" spans="11:13" ht="12.75">
      <c r="K1" s="18" t="s">
        <v>182</v>
      </c>
      <c r="L1" s="18"/>
      <c r="M1" s="18"/>
    </row>
    <row r="2" spans="11:13" ht="12.75">
      <c r="K2" s="18" t="s">
        <v>181</v>
      </c>
      <c r="L2" s="18"/>
      <c r="M2" s="18"/>
    </row>
    <row r="3" spans="11:13" ht="12.75">
      <c r="K3" s="19" t="s">
        <v>226</v>
      </c>
      <c r="L3" s="19"/>
      <c r="M3" s="19"/>
    </row>
    <row r="4" spans="11:13" ht="12.75">
      <c r="K4" s="14"/>
      <c r="L4" s="14" t="s">
        <v>227</v>
      </c>
      <c r="M4" s="14"/>
    </row>
    <row r="5" spans="1:14" ht="19.5" customHeight="1">
      <c r="A5" s="5"/>
      <c r="B5" s="20" t="s">
        <v>224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5"/>
    </row>
    <row r="6" spans="1:14" ht="11.25" customHeight="1">
      <c r="A6" s="5"/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5"/>
    </row>
    <row r="7" spans="1:14" ht="15" customHeight="1">
      <c r="A7" s="5"/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5"/>
    </row>
    <row r="8" spans="1:14" ht="9.75" customHeight="1">
      <c r="A8" s="5"/>
      <c r="B8" s="15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/>
      <c r="H8" s="17"/>
      <c r="I8" s="17"/>
      <c r="J8" s="17" t="s">
        <v>7</v>
      </c>
      <c r="K8" s="17"/>
      <c r="L8" s="17"/>
      <c r="M8" s="17"/>
      <c r="N8" s="5"/>
    </row>
    <row r="9" spans="1:14" ht="33.75" customHeight="1">
      <c r="A9" s="5"/>
      <c r="B9" s="16"/>
      <c r="C9" s="17"/>
      <c r="D9" s="17"/>
      <c r="E9" s="17"/>
      <c r="F9" s="1" t="s">
        <v>8</v>
      </c>
      <c r="G9" s="1" t="s">
        <v>9</v>
      </c>
      <c r="H9" s="1" t="s">
        <v>10</v>
      </c>
      <c r="I9" s="1" t="s">
        <v>11</v>
      </c>
      <c r="J9" s="1" t="s">
        <v>8</v>
      </c>
      <c r="K9" s="1" t="s">
        <v>9</v>
      </c>
      <c r="L9" s="1" t="s">
        <v>10</v>
      </c>
      <c r="M9" s="1" t="s">
        <v>11</v>
      </c>
      <c r="N9" s="5"/>
    </row>
    <row r="10" spans="1:14" ht="12.75" customHeight="1">
      <c r="A10" s="5"/>
      <c r="B10" s="6" t="s">
        <v>2</v>
      </c>
      <c r="C10" s="7" t="s">
        <v>12</v>
      </c>
      <c r="D10" s="3" t="s">
        <v>13</v>
      </c>
      <c r="E10" s="10">
        <v>382787500</v>
      </c>
      <c r="F10" s="10">
        <v>90717880</v>
      </c>
      <c r="G10" s="10">
        <v>84002739.52</v>
      </c>
      <c r="H10" s="10">
        <v>-6715140.48</v>
      </c>
      <c r="I10" s="10">
        <v>0.9259777622669313</v>
      </c>
      <c r="J10" s="10">
        <v>90717880</v>
      </c>
      <c r="K10" s="10">
        <v>84002739.52</v>
      </c>
      <c r="L10" s="10">
        <v>-6715140.48</v>
      </c>
      <c r="M10" s="2">
        <v>0.9259777622669313</v>
      </c>
      <c r="N10" s="5"/>
    </row>
    <row r="11" spans="1:14" ht="19.5" customHeight="1">
      <c r="A11" s="5"/>
      <c r="B11" s="6" t="s">
        <v>2</v>
      </c>
      <c r="C11" s="7" t="s">
        <v>14</v>
      </c>
      <c r="D11" s="3" t="s">
        <v>15</v>
      </c>
      <c r="E11" s="10">
        <v>243798000</v>
      </c>
      <c r="F11" s="10">
        <v>58205000</v>
      </c>
      <c r="G11" s="10">
        <v>49754467.12</v>
      </c>
      <c r="H11" s="10">
        <v>-8450532.88</v>
      </c>
      <c r="I11" s="10">
        <v>0.8548143135469461</v>
      </c>
      <c r="J11" s="10">
        <v>58205000</v>
      </c>
      <c r="K11" s="10">
        <v>49754467.12</v>
      </c>
      <c r="L11" s="10">
        <v>-8450532.88</v>
      </c>
      <c r="M11" s="2">
        <v>0.8548143135469461</v>
      </c>
      <c r="N11" s="5"/>
    </row>
    <row r="12" spans="1:14" ht="12.75" customHeight="1">
      <c r="A12" s="5"/>
      <c r="B12" s="6" t="s">
        <v>2</v>
      </c>
      <c r="C12" s="7" t="s">
        <v>16</v>
      </c>
      <c r="D12" s="3" t="s">
        <v>17</v>
      </c>
      <c r="E12" s="10">
        <v>243697500</v>
      </c>
      <c r="F12" s="10">
        <v>58104500</v>
      </c>
      <c r="G12" s="10">
        <v>49724314.12</v>
      </c>
      <c r="H12" s="10">
        <v>-8380185.88</v>
      </c>
      <c r="I12" s="10">
        <v>0.8557738922114466</v>
      </c>
      <c r="J12" s="10">
        <v>58104500</v>
      </c>
      <c r="K12" s="10">
        <v>49724314.12</v>
      </c>
      <c r="L12" s="10">
        <v>-8380185.88</v>
      </c>
      <c r="M12" s="2">
        <v>0.8557738922114466</v>
      </c>
      <c r="N12" s="5"/>
    </row>
    <row r="13" spans="1:14" ht="20.25" customHeight="1">
      <c r="A13" s="5"/>
      <c r="B13" s="5"/>
      <c r="C13" s="8" t="s">
        <v>18</v>
      </c>
      <c r="D13" s="9" t="s">
        <v>19</v>
      </c>
      <c r="E13" s="11">
        <v>235171300</v>
      </c>
      <c r="F13" s="10">
        <v>56171300</v>
      </c>
      <c r="G13" s="10">
        <v>47860664.97</v>
      </c>
      <c r="H13" s="10">
        <v>-8310635.03</v>
      </c>
      <c r="I13" s="10">
        <v>0.8520483764840764</v>
      </c>
      <c r="J13" s="10">
        <v>56171300</v>
      </c>
      <c r="K13" s="10">
        <v>47860664.97</v>
      </c>
      <c r="L13" s="10">
        <v>-8310635.03</v>
      </c>
      <c r="M13" s="2">
        <v>0.8520483764840764</v>
      </c>
      <c r="N13" s="5"/>
    </row>
    <row r="14" spans="1:14" ht="32.25" customHeight="1">
      <c r="A14" s="5"/>
      <c r="B14" s="5"/>
      <c r="C14" s="8" t="s">
        <v>20</v>
      </c>
      <c r="D14" s="9" t="s">
        <v>21</v>
      </c>
      <c r="E14" s="11">
        <v>4700000</v>
      </c>
      <c r="F14" s="10">
        <v>1000000</v>
      </c>
      <c r="G14" s="10">
        <v>981144.32</v>
      </c>
      <c r="H14" s="10">
        <v>-18855.68</v>
      </c>
      <c r="I14" s="10">
        <v>0.98114432</v>
      </c>
      <c r="J14" s="10">
        <v>1000000</v>
      </c>
      <c r="K14" s="10">
        <v>981144.32</v>
      </c>
      <c r="L14" s="10">
        <v>-18855.68</v>
      </c>
      <c r="M14" s="2">
        <v>0.98114432</v>
      </c>
      <c r="N14" s="5"/>
    </row>
    <row r="15" spans="1:14" ht="28.5" customHeight="1">
      <c r="A15" s="5"/>
      <c r="B15" s="5"/>
      <c r="C15" s="8" t="s">
        <v>22</v>
      </c>
      <c r="D15" s="9" t="s">
        <v>23</v>
      </c>
      <c r="E15" s="11">
        <v>2200000</v>
      </c>
      <c r="F15" s="10">
        <v>540000</v>
      </c>
      <c r="G15" s="10">
        <v>325078.82</v>
      </c>
      <c r="H15" s="10">
        <v>-214921.18</v>
      </c>
      <c r="I15" s="10">
        <v>0.6019978148148148</v>
      </c>
      <c r="J15" s="10">
        <v>540000</v>
      </c>
      <c r="K15" s="10">
        <v>325078.82</v>
      </c>
      <c r="L15" s="10">
        <v>-214921.18</v>
      </c>
      <c r="M15" s="2">
        <v>0.6019978148148148</v>
      </c>
      <c r="N15" s="5"/>
    </row>
    <row r="16" spans="1:14" ht="19.5" customHeight="1">
      <c r="A16" s="5"/>
      <c r="B16" s="5"/>
      <c r="C16" s="8" t="s">
        <v>24</v>
      </c>
      <c r="D16" s="9" t="s">
        <v>25</v>
      </c>
      <c r="E16" s="11">
        <v>1626200</v>
      </c>
      <c r="F16" s="10">
        <v>393200</v>
      </c>
      <c r="G16" s="10">
        <v>557426.01</v>
      </c>
      <c r="H16" s="10">
        <v>164226.01</v>
      </c>
      <c r="I16" s="10">
        <v>1.4176653357070192</v>
      </c>
      <c r="J16" s="10">
        <v>393200</v>
      </c>
      <c r="K16" s="10">
        <v>557426.01</v>
      </c>
      <c r="L16" s="10">
        <v>164226.01</v>
      </c>
      <c r="M16" s="2">
        <v>1.4176653357070192</v>
      </c>
      <c r="N16" s="5"/>
    </row>
    <row r="17" spans="1:14" ht="12.75" customHeight="1">
      <c r="A17" s="5"/>
      <c r="B17" s="6" t="s">
        <v>2</v>
      </c>
      <c r="C17" s="7" t="s">
        <v>26</v>
      </c>
      <c r="D17" s="3" t="s">
        <v>27</v>
      </c>
      <c r="E17" s="10">
        <v>100500</v>
      </c>
      <c r="F17" s="10">
        <v>100500</v>
      </c>
      <c r="G17" s="10">
        <v>30153</v>
      </c>
      <c r="H17" s="10">
        <v>-70347</v>
      </c>
      <c r="I17" s="10">
        <v>0.30002985074626864</v>
      </c>
      <c r="J17" s="10">
        <v>100500</v>
      </c>
      <c r="K17" s="10">
        <v>30153</v>
      </c>
      <c r="L17" s="10">
        <v>-70347</v>
      </c>
      <c r="M17" s="2">
        <v>0.30002985074626864</v>
      </c>
      <c r="N17" s="5"/>
    </row>
    <row r="18" spans="1:14" ht="19.5" customHeight="1">
      <c r="A18" s="5"/>
      <c r="B18" s="5"/>
      <c r="C18" s="8" t="s">
        <v>28</v>
      </c>
      <c r="D18" s="9" t="s">
        <v>29</v>
      </c>
      <c r="E18" s="11">
        <v>100500</v>
      </c>
      <c r="F18" s="10">
        <v>100500</v>
      </c>
      <c r="G18" s="10">
        <v>30153</v>
      </c>
      <c r="H18" s="10">
        <v>-70347</v>
      </c>
      <c r="I18" s="10">
        <v>0.30002985074626864</v>
      </c>
      <c r="J18" s="10">
        <v>100500</v>
      </c>
      <c r="K18" s="10">
        <v>30153</v>
      </c>
      <c r="L18" s="10">
        <v>-70347</v>
      </c>
      <c r="M18" s="2">
        <v>0.30002985074626864</v>
      </c>
      <c r="N18" s="5"/>
    </row>
    <row r="19" spans="1:14" ht="12" customHeight="1">
      <c r="A19" s="5"/>
      <c r="B19" s="6" t="s">
        <v>2</v>
      </c>
      <c r="C19" s="7" t="s">
        <v>30</v>
      </c>
      <c r="D19" s="3" t="s">
        <v>31</v>
      </c>
      <c r="E19" s="10">
        <v>382500</v>
      </c>
      <c r="F19" s="10">
        <v>90000</v>
      </c>
      <c r="G19" s="10">
        <v>296644.63</v>
      </c>
      <c r="H19" s="10">
        <v>206644.63</v>
      </c>
      <c r="I19" s="10">
        <v>3.2960514444444446</v>
      </c>
      <c r="J19" s="10">
        <v>90000</v>
      </c>
      <c r="K19" s="10">
        <v>296644.63</v>
      </c>
      <c r="L19" s="10">
        <v>206644.63</v>
      </c>
      <c r="M19" s="2">
        <v>3.2960514444444446</v>
      </c>
      <c r="N19" s="5"/>
    </row>
    <row r="20" spans="1:14" ht="12" customHeight="1">
      <c r="A20" s="5"/>
      <c r="B20" s="6" t="s">
        <v>2</v>
      </c>
      <c r="C20" s="7" t="s">
        <v>32</v>
      </c>
      <c r="D20" s="3" t="s">
        <v>33</v>
      </c>
      <c r="E20" s="10">
        <v>0</v>
      </c>
      <c r="F20" s="10">
        <v>0</v>
      </c>
      <c r="G20" s="10">
        <v>295339.1</v>
      </c>
      <c r="H20" s="10">
        <v>295339.1</v>
      </c>
      <c r="I20" s="10">
        <v>0</v>
      </c>
      <c r="J20" s="10">
        <v>0</v>
      </c>
      <c r="K20" s="10">
        <v>295339.1</v>
      </c>
      <c r="L20" s="10">
        <v>295339.1</v>
      </c>
      <c r="M20" s="2">
        <v>0</v>
      </c>
      <c r="N20" s="5"/>
    </row>
    <row r="21" spans="1:14" ht="21" customHeight="1">
      <c r="A21" s="5"/>
      <c r="B21" s="5"/>
      <c r="C21" s="8" t="s">
        <v>34</v>
      </c>
      <c r="D21" s="9" t="s">
        <v>35</v>
      </c>
      <c r="E21" s="11">
        <v>0</v>
      </c>
      <c r="F21" s="10">
        <v>0</v>
      </c>
      <c r="G21" s="10">
        <v>218890.89</v>
      </c>
      <c r="H21" s="10">
        <v>218890.89</v>
      </c>
      <c r="I21" s="10">
        <v>0</v>
      </c>
      <c r="J21" s="10">
        <v>0</v>
      </c>
      <c r="K21" s="10">
        <v>218890.89</v>
      </c>
      <c r="L21" s="10">
        <v>218890.89</v>
      </c>
      <c r="M21" s="2">
        <v>0</v>
      </c>
      <c r="N21" s="5"/>
    </row>
    <row r="22" spans="1:14" ht="31.5" customHeight="1">
      <c r="A22" s="5"/>
      <c r="B22" s="5"/>
      <c r="C22" s="8" t="s">
        <v>36</v>
      </c>
      <c r="D22" s="9" t="s">
        <v>37</v>
      </c>
      <c r="E22" s="11">
        <v>0</v>
      </c>
      <c r="F22" s="10">
        <v>0</v>
      </c>
      <c r="G22" s="10">
        <v>76448.21</v>
      </c>
      <c r="H22" s="10">
        <v>76448.21</v>
      </c>
      <c r="I22" s="10">
        <v>0</v>
      </c>
      <c r="J22" s="10">
        <v>0</v>
      </c>
      <c r="K22" s="10">
        <v>76448.21</v>
      </c>
      <c r="L22" s="10">
        <v>76448.21</v>
      </c>
      <c r="M22" s="2">
        <v>0</v>
      </c>
      <c r="N22" s="5"/>
    </row>
    <row r="23" spans="1:14" ht="12.75" customHeight="1">
      <c r="A23" s="5"/>
      <c r="B23" s="6" t="s">
        <v>2</v>
      </c>
      <c r="C23" s="7" t="s">
        <v>38</v>
      </c>
      <c r="D23" s="3" t="s">
        <v>39</v>
      </c>
      <c r="E23" s="10">
        <v>0</v>
      </c>
      <c r="F23" s="10">
        <v>0</v>
      </c>
      <c r="G23" s="10">
        <v>64</v>
      </c>
      <c r="H23" s="10">
        <v>64</v>
      </c>
      <c r="I23" s="10">
        <v>0</v>
      </c>
      <c r="J23" s="10">
        <v>0</v>
      </c>
      <c r="K23" s="10">
        <v>64</v>
      </c>
      <c r="L23" s="10">
        <v>64</v>
      </c>
      <c r="M23" s="2">
        <v>0</v>
      </c>
      <c r="N23" s="5"/>
    </row>
    <row r="24" spans="1:14" ht="28.5" customHeight="1">
      <c r="A24" s="5"/>
      <c r="B24" s="5"/>
      <c r="C24" s="8" t="s">
        <v>40</v>
      </c>
      <c r="D24" s="9" t="s">
        <v>41</v>
      </c>
      <c r="E24" s="11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2">
        <v>0</v>
      </c>
      <c r="N24" s="5"/>
    </row>
    <row r="25" spans="1:14" ht="19.5" customHeight="1">
      <c r="A25" s="5"/>
      <c r="B25" s="5"/>
      <c r="C25" s="8" t="s">
        <v>42</v>
      </c>
      <c r="D25" s="9" t="s">
        <v>43</v>
      </c>
      <c r="E25" s="11">
        <v>0</v>
      </c>
      <c r="F25" s="10">
        <v>0</v>
      </c>
      <c r="G25" s="10">
        <v>64</v>
      </c>
      <c r="H25" s="10">
        <v>64</v>
      </c>
      <c r="I25" s="10">
        <v>0</v>
      </c>
      <c r="J25" s="10">
        <v>0</v>
      </c>
      <c r="K25" s="10">
        <v>64</v>
      </c>
      <c r="L25" s="10">
        <v>64</v>
      </c>
      <c r="M25" s="2">
        <v>0</v>
      </c>
      <c r="N25" s="5"/>
    </row>
    <row r="26" spans="1:14" ht="19.5" customHeight="1">
      <c r="A26" s="5"/>
      <c r="B26" s="6" t="s">
        <v>2</v>
      </c>
      <c r="C26" s="7" t="s">
        <v>44</v>
      </c>
      <c r="D26" s="3" t="s">
        <v>45</v>
      </c>
      <c r="E26" s="10">
        <v>382500</v>
      </c>
      <c r="F26" s="10">
        <v>90000</v>
      </c>
      <c r="G26" s="10">
        <v>1241.53</v>
      </c>
      <c r="H26" s="10">
        <v>-88758.47</v>
      </c>
      <c r="I26" s="10">
        <v>0.013794777777777777</v>
      </c>
      <c r="J26" s="10">
        <v>90000</v>
      </c>
      <c r="K26" s="10">
        <v>1241.53</v>
      </c>
      <c r="L26" s="10">
        <v>-88758.47</v>
      </c>
      <c r="M26" s="2">
        <v>0.013794777777777777</v>
      </c>
      <c r="N26" s="5"/>
    </row>
    <row r="27" spans="1:14" ht="19.5" customHeight="1">
      <c r="A27" s="5"/>
      <c r="B27" s="5"/>
      <c r="C27" s="8" t="s">
        <v>46</v>
      </c>
      <c r="D27" s="9" t="s">
        <v>47</v>
      </c>
      <c r="E27" s="11">
        <v>382500</v>
      </c>
      <c r="F27" s="10">
        <v>90000</v>
      </c>
      <c r="G27" s="10">
        <v>1241.53</v>
      </c>
      <c r="H27" s="10">
        <v>-88758.47</v>
      </c>
      <c r="I27" s="10">
        <v>0.013794777777777777</v>
      </c>
      <c r="J27" s="10">
        <v>90000</v>
      </c>
      <c r="K27" s="10">
        <v>1241.53</v>
      </c>
      <c r="L27" s="10">
        <v>-88758.47</v>
      </c>
      <c r="M27" s="2">
        <v>0.013794777777777777</v>
      </c>
      <c r="N27" s="5"/>
    </row>
    <row r="28" spans="1:14" ht="12.75" customHeight="1">
      <c r="A28" s="5"/>
      <c r="B28" s="6" t="s">
        <v>2</v>
      </c>
      <c r="C28" s="7" t="s">
        <v>48</v>
      </c>
      <c r="D28" s="3" t="s">
        <v>49</v>
      </c>
      <c r="E28" s="10">
        <v>20922000</v>
      </c>
      <c r="F28" s="10">
        <v>3750000</v>
      </c>
      <c r="G28" s="10">
        <v>4644663.07</v>
      </c>
      <c r="H28" s="10">
        <v>894663.07</v>
      </c>
      <c r="I28" s="10">
        <v>1.2385768186666666</v>
      </c>
      <c r="J28" s="10">
        <v>3750000</v>
      </c>
      <c r="K28" s="10">
        <v>4644663.07</v>
      </c>
      <c r="L28" s="10">
        <v>894663.07</v>
      </c>
      <c r="M28" s="2">
        <v>1.2385768186666666</v>
      </c>
      <c r="N28" s="5"/>
    </row>
    <row r="29" spans="1:14" ht="19.5" customHeight="1">
      <c r="A29" s="5"/>
      <c r="B29" s="6" t="s">
        <v>2</v>
      </c>
      <c r="C29" s="7" t="s">
        <v>50</v>
      </c>
      <c r="D29" s="3" t="s">
        <v>51</v>
      </c>
      <c r="E29" s="10">
        <v>1950000</v>
      </c>
      <c r="F29" s="10">
        <v>200000</v>
      </c>
      <c r="G29" s="10">
        <v>448429.98</v>
      </c>
      <c r="H29" s="10">
        <v>248429.98</v>
      </c>
      <c r="I29" s="10">
        <v>2.2421499</v>
      </c>
      <c r="J29" s="10">
        <v>200000</v>
      </c>
      <c r="K29" s="10">
        <v>448429.98</v>
      </c>
      <c r="L29" s="10">
        <v>248429.98</v>
      </c>
      <c r="M29" s="2">
        <v>2.2421499</v>
      </c>
      <c r="N29" s="5"/>
    </row>
    <row r="30" spans="1:14" ht="12.75" customHeight="1">
      <c r="A30" s="5"/>
      <c r="B30" s="5"/>
      <c r="C30" s="8" t="s">
        <v>52</v>
      </c>
      <c r="D30" s="9" t="s">
        <v>53</v>
      </c>
      <c r="E30" s="11">
        <v>1950000</v>
      </c>
      <c r="F30" s="10">
        <v>200000</v>
      </c>
      <c r="G30" s="10">
        <v>448429.98</v>
      </c>
      <c r="H30" s="10">
        <v>248429.98</v>
      </c>
      <c r="I30" s="10">
        <v>2.2421499</v>
      </c>
      <c r="J30" s="10">
        <v>200000</v>
      </c>
      <c r="K30" s="10">
        <v>448429.98</v>
      </c>
      <c r="L30" s="10">
        <v>248429.98</v>
      </c>
      <c r="M30" s="2">
        <v>2.2421499</v>
      </c>
      <c r="N30" s="5"/>
    </row>
    <row r="31" spans="1:14" ht="19.5" customHeight="1">
      <c r="A31" s="5"/>
      <c r="B31" s="6" t="s">
        <v>2</v>
      </c>
      <c r="C31" s="7" t="s">
        <v>54</v>
      </c>
      <c r="D31" s="3" t="s">
        <v>55</v>
      </c>
      <c r="E31" s="10">
        <v>7870000</v>
      </c>
      <c r="F31" s="10">
        <v>850000</v>
      </c>
      <c r="G31" s="10">
        <v>1510829.12</v>
      </c>
      <c r="H31" s="10">
        <v>660829.12</v>
      </c>
      <c r="I31" s="10">
        <v>1.7774460235294118</v>
      </c>
      <c r="J31" s="10">
        <v>850000</v>
      </c>
      <c r="K31" s="10">
        <v>1510829.12</v>
      </c>
      <c r="L31" s="10">
        <v>660829.12</v>
      </c>
      <c r="M31" s="2">
        <v>1.7774460235294118</v>
      </c>
      <c r="N31" s="5"/>
    </row>
    <row r="32" spans="1:14" ht="12.75" customHeight="1">
      <c r="A32" s="5"/>
      <c r="B32" s="5"/>
      <c r="C32" s="8" t="s">
        <v>56</v>
      </c>
      <c r="D32" s="9" t="s">
        <v>53</v>
      </c>
      <c r="E32" s="11">
        <v>7870000</v>
      </c>
      <c r="F32" s="10">
        <v>850000</v>
      </c>
      <c r="G32" s="10">
        <v>1510829.12</v>
      </c>
      <c r="H32" s="10">
        <v>660829.12</v>
      </c>
      <c r="I32" s="10">
        <v>1.7774460235294118</v>
      </c>
      <c r="J32" s="10">
        <v>850000</v>
      </c>
      <c r="K32" s="10">
        <v>1510829.12</v>
      </c>
      <c r="L32" s="10">
        <v>660829.12</v>
      </c>
      <c r="M32" s="2">
        <v>1.7774460235294118</v>
      </c>
      <c r="N32" s="5"/>
    </row>
    <row r="33" spans="1:14" ht="20.25" customHeight="1">
      <c r="A33" s="5"/>
      <c r="B33" s="6" t="s">
        <v>2</v>
      </c>
      <c r="C33" s="7" t="s">
        <v>57</v>
      </c>
      <c r="D33" s="3" t="s">
        <v>58</v>
      </c>
      <c r="E33" s="10">
        <v>11102000</v>
      </c>
      <c r="F33" s="10">
        <v>2700000</v>
      </c>
      <c r="G33" s="10">
        <v>2685403.97</v>
      </c>
      <c r="H33" s="10">
        <v>-14596.03</v>
      </c>
      <c r="I33" s="10">
        <v>0.9945940629629629</v>
      </c>
      <c r="J33" s="10">
        <v>2700000</v>
      </c>
      <c r="K33" s="10">
        <v>2685403.97</v>
      </c>
      <c r="L33" s="10">
        <v>-14596.03</v>
      </c>
      <c r="M33" s="2">
        <v>0.9945940629629629</v>
      </c>
      <c r="N33" s="5"/>
    </row>
    <row r="34" spans="1:14" ht="19.5" customHeight="1">
      <c r="A34" s="5"/>
      <c r="B34" s="5"/>
      <c r="C34" s="8" t="s">
        <v>57</v>
      </c>
      <c r="D34" s="9" t="s">
        <v>58</v>
      </c>
      <c r="E34" s="11">
        <v>11102000</v>
      </c>
      <c r="F34" s="10">
        <v>2700000</v>
      </c>
      <c r="G34" s="10">
        <v>2685403.97</v>
      </c>
      <c r="H34" s="10">
        <v>-14596.03</v>
      </c>
      <c r="I34" s="10">
        <v>0.9945940629629629</v>
      </c>
      <c r="J34" s="10">
        <v>2700000</v>
      </c>
      <c r="K34" s="10">
        <v>2685403.97</v>
      </c>
      <c r="L34" s="10">
        <v>-14596.03</v>
      </c>
      <c r="M34" s="2">
        <v>0.9945940629629629</v>
      </c>
      <c r="N34" s="5"/>
    </row>
    <row r="35" spans="1:14" ht="19.5" customHeight="1">
      <c r="A35" s="5"/>
      <c r="B35" s="6" t="s">
        <v>2</v>
      </c>
      <c r="C35" s="7" t="s">
        <v>59</v>
      </c>
      <c r="D35" s="3" t="s">
        <v>60</v>
      </c>
      <c r="E35" s="10">
        <v>0</v>
      </c>
      <c r="F35" s="10">
        <v>0</v>
      </c>
      <c r="G35" s="10">
        <v>54.9</v>
      </c>
      <c r="H35" s="10">
        <v>54.9</v>
      </c>
      <c r="I35" s="10">
        <v>0</v>
      </c>
      <c r="J35" s="10">
        <v>0</v>
      </c>
      <c r="K35" s="10">
        <v>54.9</v>
      </c>
      <c r="L35" s="10">
        <v>54.9</v>
      </c>
      <c r="M35" s="2">
        <v>0</v>
      </c>
      <c r="N35" s="5"/>
    </row>
    <row r="36" spans="1:14" ht="19.5" customHeight="1">
      <c r="A36" s="5"/>
      <c r="B36" s="6" t="s">
        <v>2</v>
      </c>
      <c r="C36" s="7" t="s">
        <v>61</v>
      </c>
      <c r="D36" s="3" t="s">
        <v>62</v>
      </c>
      <c r="E36" s="10">
        <v>0</v>
      </c>
      <c r="F36" s="10">
        <v>0</v>
      </c>
      <c r="G36" s="10">
        <v>54.9</v>
      </c>
      <c r="H36" s="10">
        <v>54.9</v>
      </c>
      <c r="I36" s="10">
        <v>0</v>
      </c>
      <c r="J36" s="10">
        <v>0</v>
      </c>
      <c r="K36" s="10">
        <v>54.9</v>
      </c>
      <c r="L36" s="10">
        <v>54.9</v>
      </c>
      <c r="M36" s="2">
        <v>0</v>
      </c>
      <c r="N36" s="5"/>
    </row>
    <row r="37" spans="1:14" ht="12.75" customHeight="1">
      <c r="A37" s="5"/>
      <c r="B37" s="5"/>
      <c r="C37" s="8" t="s">
        <v>63</v>
      </c>
      <c r="D37" s="9" t="s">
        <v>64</v>
      </c>
      <c r="E37" s="11">
        <v>0</v>
      </c>
      <c r="F37" s="10">
        <v>0</v>
      </c>
      <c r="G37" s="10">
        <v>54.9</v>
      </c>
      <c r="H37" s="10">
        <v>54.9</v>
      </c>
      <c r="I37" s="10">
        <v>0</v>
      </c>
      <c r="J37" s="10">
        <v>0</v>
      </c>
      <c r="K37" s="10">
        <v>54.9</v>
      </c>
      <c r="L37" s="10">
        <v>54.9</v>
      </c>
      <c r="M37" s="2">
        <v>0</v>
      </c>
      <c r="N37" s="5"/>
    </row>
    <row r="38" spans="1:14" ht="21" customHeight="1">
      <c r="A38" s="5"/>
      <c r="B38" s="6" t="s">
        <v>2</v>
      </c>
      <c r="C38" s="7" t="s">
        <v>65</v>
      </c>
      <c r="D38" s="3" t="s">
        <v>66</v>
      </c>
      <c r="E38" s="10">
        <v>117685000</v>
      </c>
      <c r="F38" s="10">
        <v>28672880</v>
      </c>
      <c r="G38" s="10">
        <v>29306909.8</v>
      </c>
      <c r="H38" s="10">
        <v>634029.8</v>
      </c>
      <c r="I38" s="10">
        <v>1.0221125258432358</v>
      </c>
      <c r="J38" s="10">
        <v>28672880</v>
      </c>
      <c r="K38" s="10">
        <v>29306909.8</v>
      </c>
      <c r="L38" s="10">
        <v>634029.8</v>
      </c>
      <c r="M38" s="2">
        <v>1.0221125258432358</v>
      </c>
      <c r="N38" s="5"/>
    </row>
    <row r="39" spans="1:14" ht="12.75" customHeight="1">
      <c r="A39" s="5"/>
      <c r="B39" s="6" t="s">
        <v>2</v>
      </c>
      <c r="C39" s="7" t="s">
        <v>67</v>
      </c>
      <c r="D39" s="3" t="s">
        <v>68</v>
      </c>
      <c r="E39" s="10">
        <v>55910100</v>
      </c>
      <c r="F39" s="10">
        <v>12311880</v>
      </c>
      <c r="G39" s="10">
        <v>13582152.62</v>
      </c>
      <c r="H39" s="10">
        <v>1270272.62</v>
      </c>
      <c r="I39" s="10">
        <v>1.1031745452359834</v>
      </c>
      <c r="J39" s="10">
        <v>12311880</v>
      </c>
      <c r="K39" s="10">
        <v>13582152.62</v>
      </c>
      <c r="L39" s="10">
        <v>1270272.62</v>
      </c>
      <c r="M39" s="2">
        <v>1.1031745452359834</v>
      </c>
      <c r="N39" s="5"/>
    </row>
    <row r="40" spans="1:14" ht="21" customHeight="1">
      <c r="A40" s="5"/>
      <c r="B40" s="5"/>
      <c r="C40" s="8" t="s">
        <v>69</v>
      </c>
      <c r="D40" s="9" t="s">
        <v>70</v>
      </c>
      <c r="E40" s="11">
        <v>609400</v>
      </c>
      <c r="F40" s="10">
        <v>150000</v>
      </c>
      <c r="G40" s="10">
        <v>54215.62</v>
      </c>
      <c r="H40" s="10">
        <v>-95784.38</v>
      </c>
      <c r="I40" s="10">
        <v>0.36143746666666665</v>
      </c>
      <c r="J40" s="10">
        <v>150000</v>
      </c>
      <c r="K40" s="10">
        <v>54215.62</v>
      </c>
      <c r="L40" s="10">
        <v>-95784.38</v>
      </c>
      <c r="M40" s="2">
        <v>0.36143746666666665</v>
      </c>
      <c r="N40" s="5"/>
    </row>
    <row r="41" spans="1:14" ht="21" customHeight="1">
      <c r="A41" s="5"/>
      <c r="B41" s="5"/>
      <c r="C41" s="8" t="s">
        <v>71</v>
      </c>
      <c r="D41" s="9" t="s">
        <v>72</v>
      </c>
      <c r="E41" s="11">
        <v>1111000</v>
      </c>
      <c r="F41" s="10">
        <v>250000</v>
      </c>
      <c r="G41" s="10">
        <v>40360.61</v>
      </c>
      <c r="H41" s="10">
        <v>-209639.39</v>
      </c>
      <c r="I41" s="10">
        <v>0.16144244</v>
      </c>
      <c r="J41" s="10">
        <v>250000</v>
      </c>
      <c r="K41" s="10">
        <v>40360.61</v>
      </c>
      <c r="L41" s="10">
        <v>-209639.39</v>
      </c>
      <c r="M41" s="2">
        <v>0.16144244</v>
      </c>
      <c r="N41" s="5"/>
    </row>
    <row r="42" spans="1:14" ht="21" customHeight="1">
      <c r="A42" s="5"/>
      <c r="B42" s="5"/>
      <c r="C42" s="8" t="s">
        <v>73</v>
      </c>
      <c r="D42" s="9" t="s">
        <v>74</v>
      </c>
      <c r="E42" s="11">
        <v>1400000</v>
      </c>
      <c r="F42" s="10">
        <v>270000</v>
      </c>
      <c r="G42" s="10">
        <v>83685.35</v>
      </c>
      <c r="H42" s="10">
        <v>-186314.65</v>
      </c>
      <c r="I42" s="10">
        <v>0.3099457407407407</v>
      </c>
      <c r="J42" s="10">
        <v>270000</v>
      </c>
      <c r="K42" s="10">
        <v>83685.35</v>
      </c>
      <c r="L42" s="10">
        <v>-186314.65</v>
      </c>
      <c r="M42" s="2">
        <v>0.3099457407407407</v>
      </c>
      <c r="N42" s="5"/>
    </row>
    <row r="43" spans="1:14" ht="21" customHeight="1">
      <c r="A43" s="5"/>
      <c r="B43" s="5"/>
      <c r="C43" s="8" t="s">
        <v>75</v>
      </c>
      <c r="D43" s="9" t="s">
        <v>76</v>
      </c>
      <c r="E43" s="11">
        <v>7952000</v>
      </c>
      <c r="F43" s="10">
        <v>1820000</v>
      </c>
      <c r="G43" s="10">
        <v>2327315.45</v>
      </c>
      <c r="H43" s="10">
        <v>507315.45</v>
      </c>
      <c r="I43" s="10">
        <v>1.2787447527472529</v>
      </c>
      <c r="J43" s="10">
        <v>1820000</v>
      </c>
      <c r="K43" s="10">
        <v>2327315.45</v>
      </c>
      <c r="L43" s="10">
        <v>507315.45</v>
      </c>
      <c r="M43" s="2">
        <v>1.2787447527472529</v>
      </c>
      <c r="N43" s="5"/>
    </row>
    <row r="44" spans="1:14" ht="12.75" customHeight="1">
      <c r="A44" s="5"/>
      <c r="B44" s="5"/>
      <c r="C44" s="8" t="s">
        <v>77</v>
      </c>
      <c r="D44" s="9" t="s">
        <v>78</v>
      </c>
      <c r="E44" s="11">
        <v>23709000</v>
      </c>
      <c r="F44" s="10">
        <v>5259000</v>
      </c>
      <c r="G44" s="10">
        <v>6736601.62</v>
      </c>
      <c r="H44" s="10">
        <v>1477601.62</v>
      </c>
      <c r="I44" s="10">
        <v>1.2809662711542118</v>
      </c>
      <c r="J44" s="10">
        <v>5259000</v>
      </c>
      <c r="K44" s="10">
        <v>6736601.62</v>
      </c>
      <c r="L44" s="10">
        <v>1477601.62</v>
      </c>
      <c r="M44" s="2">
        <v>1.2809662711542118</v>
      </c>
      <c r="N44" s="5"/>
    </row>
    <row r="45" spans="1:14" ht="12.75" customHeight="1">
      <c r="A45" s="5"/>
      <c r="B45" s="5"/>
      <c r="C45" s="8" t="s">
        <v>79</v>
      </c>
      <c r="D45" s="9" t="s">
        <v>80</v>
      </c>
      <c r="E45" s="11">
        <v>17110000</v>
      </c>
      <c r="F45" s="10">
        <v>3700000</v>
      </c>
      <c r="G45" s="10">
        <v>3832537.93</v>
      </c>
      <c r="H45" s="10">
        <v>132537.93</v>
      </c>
      <c r="I45" s="10">
        <v>1.0358210621621622</v>
      </c>
      <c r="J45" s="10">
        <v>3700000</v>
      </c>
      <c r="K45" s="10">
        <v>3832537.93</v>
      </c>
      <c r="L45" s="10">
        <v>132537.93</v>
      </c>
      <c r="M45" s="2">
        <v>1.0358210621621622</v>
      </c>
      <c r="N45" s="5"/>
    </row>
    <row r="46" spans="1:14" ht="12.75" customHeight="1">
      <c r="A46" s="5"/>
      <c r="B46" s="5"/>
      <c r="C46" s="8" t="s">
        <v>81</v>
      </c>
      <c r="D46" s="9" t="s">
        <v>82</v>
      </c>
      <c r="E46" s="11">
        <v>1314600</v>
      </c>
      <c r="F46" s="10">
        <v>220880</v>
      </c>
      <c r="G46" s="10">
        <v>55024.33</v>
      </c>
      <c r="H46" s="10">
        <v>-165855.67</v>
      </c>
      <c r="I46" s="10">
        <v>0.24911413437160448</v>
      </c>
      <c r="J46" s="10">
        <v>220880</v>
      </c>
      <c r="K46" s="10">
        <v>55024.33</v>
      </c>
      <c r="L46" s="10">
        <v>-165855.67</v>
      </c>
      <c r="M46" s="2">
        <v>0.24911413437160448</v>
      </c>
      <c r="N46" s="5"/>
    </row>
    <row r="47" spans="1:14" ht="12.75" customHeight="1">
      <c r="A47" s="5"/>
      <c r="B47" s="5"/>
      <c r="C47" s="8" t="s">
        <v>83</v>
      </c>
      <c r="D47" s="9" t="s">
        <v>84</v>
      </c>
      <c r="E47" s="11">
        <v>2593100</v>
      </c>
      <c r="F47" s="10">
        <v>622000</v>
      </c>
      <c r="G47" s="10">
        <v>377411.71</v>
      </c>
      <c r="H47" s="10">
        <v>-244588.29</v>
      </c>
      <c r="I47" s="10">
        <v>0.6067712379421222</v>
      </c>
      <c r="J47" s="10">
        <v>622000</v>
      </c>
      <c r="K47" s="10">
        <v>377411.71</v>
      </c>
      <c r="L47" s="10">
        <v>-244588.29</v>
      </c>
      <c r="M47" s="2">
        <v>0.6067712379421222</v>
      </c>
      <c r="N47" s="5"/>
    </row>
    <row r="48" spans="1:14" ht="12.75" customHeight="1">
      <c r="A48" s="5"/>
      <c r="B48" s="5"/>
      <c r="C48" s="8" t="s">
        <v>85</v>
      </c>
      <c r="D48" s="9" t="s">
        <v>86</v>
      </c>
      <c r="E48" s="11">
        <v>111000</v>
      </c>
      <c r="F48" s="10">
        <v>20000</v>
      </c>
      <c r="G48" s="10">
        <v>75000</v>
      </c>
      <c r="H48" s="10">
        <v>55000</v>
      </c>
      <c r="I48" s="10">
        <v>3.75</v>
      </c>
      <c r="J48" s="10">
        <v>20000</v>
      </c>
      <c r="K48" s="10">
        <v>75000</v>
      </c>
      <c r="L48" s="10">
        <v>55000</v>
      </c>
      <c r="M48" s="2">
        <v>3.75</v>
      </c>
      <c r="N48" s="5"/>
    </row>
    <row r="49" spans="1:14" ht="12.75" customHeight="1">
      <c r="A49" s="5"/>
      <c r="B49" s="6" t="s">
        <v>2</v>
      </c>
      <c r="C49" s="7" t="s">
        <v>87</v>
      </c>
      <c r="D49" s="3" t="s">
        <v>88</v>
      </c>
      <c r="E49" s="10">
        <v>8000</v>
      </c>
      <c r="F49" s="10">
        <v>3000</v>
      </c>
      <c r="G49" s="10">
        <v>2645</v>
      </c>
      <c r="H49" s="10">
        <v>-355</v>
      </c>
      <c r="I49" s="10">
        <v>0.8816666666666667</v>
      </c>
      <c r="J49" s="10">
        <v>3000</v>
      </c>
      <c r="K49" s="10">
        <v>2645</v>
      </c>
      <c r="L49" s="10">
        <v>-355</v>
      </c>
      <c r="M49" s="2">
        <v>0.8816666666666667</v>
      </c>
      <c r="N49" s="5"/>
    </row>
    <row r="50" spans="1:14" ht="12.75" customHeight="1">
      <c r="A50" s="5"/>
      <c r="B50" s="5"/>
      <c r="C50" s="8" t="s">
        <v>89</v>
      </c>
      <c r="D50" s="9" t="s">
        <v>90</v>
      </c>
      <c r="E50" s="11">
        <v>8000</v>
      </c>
      <c r="F50" s="10">
        <v>3000</v>
      </c>
      <c r="G50" s="10">
        <v>2645</v>
      </c>
      <c r="H50" s="10">
        <v>-355</v>
      </c>
      <c r="I50" s="10">
        <v>0.8816666666666667</v>
      </c>
      <c r="J50" s="10">
        <v>3000</v>
      </c>
      <c r="K50" s="10">
        <v>2645</v>
      </c>
      <c r="L50" s="10">
        <v>-355</v>
      </c>
      <c r="M50" s="2">
        <v>0.8816666666666667</v>
      </c>
      <c r="N50" s="5"/>
    </row>
    <row r="51" spans="1:14" ht="19.5" customHeight="1">
      <c r="A51" s="5"/>
      <c r="B51" s="6" t="s">
        <v>2</v>
      </c>
      <c r="C51" s="7" t="s">
        <v>91</v>
      </c>
      <c r="D51" s="3" t="s">
        <v>92</v>
      </c>
      <c r="E51" s="10">
        <v>0</v>
      </c>
      <c r="F51" s="10">
        <v>0</v>
      </c>
      <c r="G51" s="10">
        <v>3200</v>
      </c>
      <c r="H51" s="10">
        <v>3200</v>
      </c>
      <c r="I51" s="10">
        <v>0</v>
      </c>
      <c r="J51" s="10">
        <v>0</v>
      </c>
      <c r="K51" s="10">
        <v>3200</v>
      </c>
      <c r="L51" s="10">
        <v>3200</v>
      </c>
      <c r="M51" s="2">
        <v>0</v>
      </c>
      <c r="N51" s="5"/>
    </row>
    <row r="52" spans="1:14" ht="33" customHeight="1">
      <c r="A52" s="5"/>
      <c r="B52" s="5"/>
      <c r="C52" s="8" t="s">
        <v>93</v>
      </c>
      <c r="D52" s="9" t="s">
        <v>94</v>
      </c>
      <c r="E52" s="11">
        <v>0</v>
      </c>
      <c r="F52" s="10">
        <v>0</v>
      </c>
      <c r="G52" s="10">
        <v>3200</v>
      </c>
      <c r="H52" s="10">
        <v>3200</v>
      </c>
      <c r="I52" s="10">
        <v>0</v>
      </c>
      <c r="J52" s="10">
        <v>0</v>
      </c>
      <c r="K52" s="10">
        <v>3200</v>
      </c>
      <c r="L52" s="10">
        <v>3200</v>
      </c>
      <c r="M52" s="2">
        <v>0</v>
      </c>
      <c r="N52" s="5"/>
    </row>
    <row r="53" spans="1:14" ht="12.75" customHeight="1">
      <c r="A53" s="5"/>
      <c r="B53" s="6" t="s">
        <v>2</v>
      </c>
      <c r="C53" s="7" t="s">
        <v>95</v>
      </c>
      <c r="D53" s="3" t="s">
        <v>96</v>
      </c>
      <c r="E53" s="10">
        <v>61766900</v>
      </c>
      <c r="F53" s="10">
        <v>16358000</v>
      </c>
      <c r="G53" s="10">
        <v>15718912.18</v>
      </c>
      <c r="H53" s="10">
        <v>-639087.82</v>
      </c>
      <c r="I53" s="10">
        <v>0.9609311761829075</v>
      </c>
      <c r="J53" s="10">
        <v>16358000</v>
      </c>
      <c r="K53" s="10">
        <v>15718912.18</v>
      </c>
      <c r="L53" s="10">
        <v>-639087.82</v>
      </c>
      <c r="M53" s="2">
        <v>0.9609311761829075</v>
      </c>
      <c r="N53" s="5"/>
    </row>
    <row r="54" spans="1:14" ht="12.75" customHeight="1">
      <c r="A54" s="5"/>
      <c r="B54" s="5"/>
      <c r="C54" s="8" t="s">
        <v>97</v>
      </c>
      <c r="D54" s="9" t="s">
        <v>98</v>
      </c>
      <c r="E54" s="11">
        <v>5290900</v>
      </c>
      <c r="F54" s="10">
        <v>1420000</v>
      </c>
      <c r="G54" s="10">
        <v>1359879.18</v>
      </c>
      <c r="H54" s="10">
        <v>-60120.82</v>
      </c>
      <c r="I54" s="10">
        <v>0.9576613943661972</v>
      </c>
      <c r="J54" s="10">
        <v>1420000</v>
      </c>
      <c r="K54" s="10">
        <v>1359879.18</v>
      </c>
      <c r="L54" s="10">
        <v>-60120.82</v>
      </c>
      <c r="M54" s="2">
        <v>0.9576613943661972</v>
      </c>
      <c r="N54" s="5"/>
    </row>
    <row r="55" spans="1:14" ht="12.75" customHeight="1">
      <c r="A55" s="5"/>
      <c r="B55" s="5"/>
      <c r="C55" s="8" t="s">
        <v>99</v>
      </c>
      <c r="D55" s="9" t="s">
        <v>100</v>
      </c>
      <c r="E55" s="11">
        <v>53354000</v>
      </c>
      <c r="F55" s="10">
        <v>14238000</v>
      </c>
      <c r="G55" s="10">
        <v>13600834.84</v>
      </c>
      <c r="H55" s="10">
        <v>-637165.16</v>
      </c>
      <c r="I55" s="10">
        <v>0.9552489703610058</v>
      </c>
      <c r="J55" s="10">
        <v>14238000</v>
      </c>
      <c r="K55" s="10">
        <v>13600834.84</v>
      </c>
      <c r="L55" s="10">
        <v>-637165.16</v>
      </c>
      <c r="M55" s="2">
        <v>0.9552489703610058</v>
      </c>
      <c r="N55" s="5"/>
    </row>
    <row r="56" spans="1:14" ht="30" customHeight="1">
      <c r="A56" s="5"/>
      <c r="B56" s="5"/>
      <c r="C56" s="8" t="s">
        <v>101</v>
      </c>
      <c r="D56" s="9" t="s">
        <v>102</v>
      </c>
      <c r="E56" s="11">
        <v>3122000</v>
      </c>
      <c r="F56" s="10">
        <v>700000</v>
      </c>
      <c r="G56" s="10">
        <v>758198.16</v>
      </c>
      <c r="H56" s="10">
        <v>58198.16</v>
      </c>
      <c r="I56" s="10">
        <v>1.0831402285714287</v>
      </c>
      <c r="J56" s="10">
        <v>700000</v>
      </c>
      <c r="K56" s="10">
        <v>758198.16</v>
      </c>
      <c r="L56" s="10">
        <v>58198.16</v>
      </c>
      <c r="M56" s="2">
        <v>1.0831402285714287</v>
      </c>
      <c r="N56" s="5"/>
    </row>
    <row r="57" spans="1:14" ht="12.75" customHeight="1">
      <c r="A57" s="5"/>
      <c r="B57" s="6" t="s">
        <v>2</v>
      </c>
      <c r="C57" s="7" t="s">
        <v>103</v>
      </c>
      <c r="D57" s="3" t="s">
        <v>104</v>
      </c>
      <c r="E57" s="10">
        <v>2832500</v>
      </c>
      <c r="F57" s="10">
        <v>757255</v>
      </c>
      <c r="G57" s="10">
        <v>1195899.13</v>
      </c>
      <c r="H57" s="10">
        <v>438644.13</v>
      </c>
      <c r="I57" s="10">
        <v>1.579255508382249</v>
      </c>
      <c r="J57" s="10">
        <v>757255</v>
      </c>
      <c r="K57" s="10">
        <v>1195899.13</v>
      </c>
      <c r="L57" s="10">
        <v>438644.13</v>
      </c>
      <c r="M57" s="2">
        <v>1.579255508382249</v>
      </c>
      <c r="N57" s="5"/>
    </row>
    <row r="58" spans="1:14" ht="12.75" customHeight="1">
      <c r="A58" s="5"/>
      <c r="B58" s="6" t="s">
        <v>2</v>
      </c>
      <c r="C58" s="7" t="s">
        <v>105</v>
      </c>
      <c r="D58" s="3" t="s">
        <v>106</v>
      </c>
      <c r="E58" s="10">
        <v>109500</v>
      </c>
      <c r="F58" s="10">
        <v>24300</v>
      </c>
      <c r="G58" s="10">
        <v>595140.43</v>
      </c>
      <c r="H58" s="10">
        <v>570840.43</v>
      </c>
      <c r="I58" s="10">
        <v>24.49137572016461</v>
      </c>
      <c r="J58" s="10">
        <v>24300</v>
      </c>
      <c r="K58" s="10">
        <v>595140.43</v>
      </c>
      <c r="L58" s="10">
        <v>570840.43</v>
      </c>
      <c r="M58" s="2">
        <v>24.49137572016461</v>
      </c>
      <c r="N58" s="5"/>
    </row>
    <row r="59" spans="1:14" ht="57" customHeight="1">
      <c r="A59" s="5"/>
      <c r="B59" s="6" t="s">
        <v>2</v>
      </c>
      <c r="C59" s="7" t="s">
        <v>107</v>
      </c>
      <c r="D59" s="3" t="s">
        <v>108</v>
      </c>
      <c r="E59" s="10">
        <v>9000</v>
      </c>
      <c r="F59" s="10">
        <v>6000</v>
      </c>
      <c r="G59" s="10">
        <v>23864</v>
      </c>
      <c r="H59" s="10">
        <v>17864</v>
      </c>
      <c r="I59" s="10">
        <v>3.977333333333333</v>
      </c>
      <c r="J59" s="10">
        <v>6000</v>
      </c>
      <c r="K59" s="10">
        <v>23864</v>
      </c>
      <c r="L59" s="10">
        <v>17864</v>
      </c>
      <c r="M59" s="2">
        <v>3.977333333333333</v>
      </c>
      <c r="N59" s="5"/>
    </row>
    <row r="60" spans="1:14" ht="21" customHeight="1">
      <c r="A60" s="5"/>
      <c r="B60" s="5"/>
      <c r="C60" s="8" t="s">
        <v>109</v>
      </c>
      <c r="D60" s="9" t="s">
        <v>110</v>
      </c>
      <c r="E60" s="11">
        <v>9000</v>
      </c>
      <c r="F60" s="10">
        <v>6000</v>
      </c>
      <c r="G60" s="10">
        <v>23864</v>
      </c>
      <c r="H60" s="10">
        <v>17864</v>
      </c>
      <c r="I60" s="10">
        <v>3.977333333333333</v>
      </c>
      <c r="J60" s="10">
        <v>6000</v>
      </c>
      <c r="K60" s="10">
        <v>23864</v>
      </c>
      <c r="L60" s="10">
        <v>17864</v>
      </c>
      <c r="M60" s="2">
        <v>3.977333333333333</v>
      </c>
      <c r="N60" s="5"/>
    </row>
    <row r="61" spans="1:14" ht="12.75" customHeight="1">
      <c r="A61" s="5"/>
      <c r="B61" s="6" t="s">
        <v>2</v>
      </c>
      <c r="C61" s="7" t="s">
        <v>111</v>
      </c>
      <c r="D61" s="3" t="s">
        <v>112</v>
      </c>
      <c r="E61" s="10">
        <v>100500</v>
      </c>
      <c r="F61" s="10">
        <v>18300</v>
      </c>
      <c r="G61" s="10">
        <v>571276.43</v>
      </c>
      <c r="H61" s="10">
        <v>552976.43</v>
      </c>
      <c r="I61" s="10">
        <v>31.217291256830602</v>
      </c>
      <c r="J61" s="10">
        <v>18300</v>
      </c>
      <c r="K61" s="10">
        <v>571276.43</v>
      </c>
      <c r="L61" s="10">
        <v>552976.43</v>
      </c>
      <c r="M61" s="2">
        <v>31.217291256830602</v>
      </c>
      <c r="N61" s="5"/>
    </row>
    <row r="62" spans="1:14" ht="12.75" customHeight="1">
      <c r="A62" s="5"/>
      <c r="B62" s="5"/>
      <c r="C62" s="8" t="s">
        <v>113</v>
      </c>
      <c r="D62" s="9" t="s">
        <v>114</v>
      </c>
      <c r="E62" s="11">
        <v>53500</v>
      </c>
      <c r="F62" s="10">
        <v>13500</v>
      </c>
      <c r="G62" s="10">
        <v>56691.25</v>
      </c>
      <c r="H62" s="10">
        <v>43191.25</v>
      </c>
      <c r="I62" s="10">
        <v>4.199351851851852</v>
      </c>
      <c r="J62" s="10">
        <v>13500</v>
      </c>
      <c r="K62" s="10">
        <v>56691.25</v>
      </c>
      <c r="L62" s="10">
        <v>43191.25</v>
      </c>
      <c r="M62" s="2">
        <v>4.199351851851852</v>
      </c>
      <c r="N62" s="5"/>
    </row>
    <row r="63" spans="1:14" ht="19.5" customHeight="1">
      <c r="A63" s="5"/>
      <c r="B63" s="5"/>
      <c r="C63" s="8" t="s">
        <v>115</v>
      </c>
      <c r="D63" s="9" t="s">
        <v>116</v>
      </c>
      <c r="E63" s="11">
        <v>27000</v>
      </c>
      <c r="F63" s="10">
        <v>0</v>
      </c>
      <c r="G63" s="10">
        <v>505021.92</v>
      </c>
      <c r="H63" s="10">
        <v>505021.92</v>
      </c>
      <c r="I63" s="10">
        <v>0</v>
      </c>
      <c r="J63" s="10">
        <v>0</v>
      </c>
      <c r="K63" s="10">
        <v>505021.92</v>
      </c>
      <c r="L63" s="10">
        <v>505021.92</v>
      </c>
      <c r="M63" s="2">
        <v>0</v>
      </c>
      <c r="N63" s="5"/>
    </row>
    <row r="64" spans="1:14" ht="12.75" customHeight="1">
      <c r="A64" s="5"/>
      <c r="B64" s="5"/>
      <c r="C64" s="8" t="s">
        <v>117</v>
      </c>
      <c r="D64" s="9" t="s">
        <v>118</v>
      </c>
      <c r="E64" s="11">
        <v>20000</v>
      </c>
      <c r="F64" s="10">
        <v>4800</v>
      </c>
      <c r="G64" s="10">
        <v>9563.26</v>
      </c>
      <c r="H64" s="10">
        <v>4763.26</v>
      </c>
      <c r="I64" s="10">
        <v>1.9923458333333333</v>
      </c>
      <c r="J64" s="10">
        <v>4800</v>
      </c>
      <c r="K64" s="10">
        <v>9563.26</v>
      </c>
      <c r="L64" s="10">
        <v>4763.26</v>
      </c>
      <c r="M64" s="2">
        <v>1.9923458333333333</v>
      </c>
      <c r="N64" s="5"/>
    </row>
    <row r="65" spans="1:14" ht="19.5" customHeight="1">
      <c r="A65" s="5"/>
      <c r="B65" s="6" t="s">
        <v>2</v>
      </c>
      <c r="C65" s="7" t="s">
        <v>119</v>
      </c>
      <c r="D65" s="3" t="s">
        <v>120</v>
      </c>
      <c r="E65" s="10">
        <v>2623000</v>
      </c>
      <c r="F65" s="10">
        <v>632955</v>
      </c>
      <c r="G65" s="10">
        <v>586902.21</v>
      </c>
      <c r="H65" s="10">
        <v>-46052.79</v>
      </c>
      <c r="I65" s="10">
        <v>0.9272416048534255</v>
      </c>
      <c r="J65" s="10">
        <v>632955</v>
      </c>
      <c r="K65" s="10">
        <v>586902.21</v>
      </c>
      <c r="L65" s="10">
        <v>-46052.79</v>
      </c>
      <c r="M65" s="2">
        <v>0.9272416048534255</v>
      </c>
      <c r="N65" s="5"/>
    </row>
    <row r="66" spans="1:14" ht="12.75" customHeight="1">
      <c r="A66" s="5"/>
      <c r="B66" s="6" t="s">
        <v>2</v>
      </c>
      <c r="C66" s="7" t="s">
        <v>121</v>
      </c>
      <c r="D66" s="3" t="s">
        <v>122</v>
      </c>
      <c r="E66" s="10">
        <v>2129100</v>
      </c>
      <c r="F66" s="10">
        <v>532755</v>
      </c>
      <c r="G66" s="10">
        <v>435563.36</v>
      </c>
      <c r="H66" s="10">
        <v>-97191.64</v>
      </c>
      <c r="I66" s="10">
        <v>0.8175678501374929</v>
      </c>
      <c r="J66" s="10">
        <v>532755</v>
      </c>
      <c r="K66" s="10">
        <v>435563.36</v>
      </c>
      <c r="L66" s="10">
        <v>-97191.64</v>
      </c>
      <c r="M66" s="2">
        <v>0.8175678501374929</v>
      </c>
      <c r="N66" s="5"/>
    </row>
    <row r="67" spans="1:14" ht="21" customHeight="1">
      <c r="A67" s="5"/>
      <c r="B67" s="5"/>
      <c r="C67" s="8" t="s">
        <v>123</v>
      </c>
      <c r="D67" s="9" t="s">
        <v>124</v>
      </c>
      <c r="E67" s="11">
        <v>80000</v>
      </c>
      <c r="F67" s="10">
        <v>19980</v>
      </c>
      <c r="G67" s="10">
        <v>28320</v>
      </c>
      <c r="H67" s="10">
        <v>8340</v>
      </c>
      <c r="I67" s="10">
        <v>1.4174174174174174</v>
      </c>
      <c r="J67" s="10">
        <v>19980</v>
      </c>
      <c r="K67" s="10">
        <v>28320</v>
      </c>
      <c r="L67" s="10">
        <v>8340</v>
      </c>
      <c r="M67" s="2">
        <v>1.4174174174174174</v>
      </c>
      <c r="N67" s="5"/>
    </row>
    <row r="68" spans="1:14" ht="12.75" customHeight="1">
      <c r="A68" s="5"/>
      <c r="B68" s="5"/>
      <c r="C68" s="8" t="s">
        <v>125</v>
      </c>
      <c r="D68" s="9" t="s">
        <v>126</v>
      </c>
      <c r="E68" s="11">
        <v>1223100</v>
      </c>
      <c r="F68" s="10">
        <v>305775</v>
      </c>
      <c r="G68" s="10">
        <v>362223.36</v>
      </c>
      <c r="H68" s="10">
        <v>56448.36</v>
      </c>
      <c r="I68" s="10">
        <v>1.1846075055187637</v>
      </c>
      <c r="J68" s="10">
        <v>305775</v>
      </c>
      <c r="K68" s="10">
        <v>362223.36</v>
      </c>
      <c r="L68" s="10">
        <v>56448.36</v>
      </c>
      <c r="M68" s="2">
        <v>1.1846075055187637</v>
      </c>
      <c r="N68" s="5"/>
    </row>
    <row r="69" spans="1:14" ht="19.5" customHeight="1">
      <c r="A69" s="5"/>
      <c r="B69" s="5"/>
      <c r="C69" s="8" t="s">
        <v>127</v>
      </c>
      <c r="D69" s="9" t="s">
        <v>128</v>
      </c>
      <c r="E69" s="11">
        <v>820000</v>
      </c>
      <c r="F69" s="10">
        <v>207000</v>
      </c>
      <c r="G69" s="10">
        <v>45020</v>
      </c>
      <c r="H69" s="10">
        <v>-161980</v>
      </c>
      <c r="I69" s="10">
        <v>0.217487922705314</v>
      </c>
      <c r="J69" s="10">
        <v>207000</v>
      </c>
      <c r="K69" s="10">
        <v>45020</v>
      </c>
      <c r="L69" s="10">
        <v>-161980</v>
      </c>
      <c r="M69" s="2">
        <v>0.217487922705314</v>
      </c>
      <c r="N69" s="5"/>
    </row>
    <row r="70" spans="1:14" ht="57" customHeight="1">
      <c r="A70" s="5"/>
      <c r="B70" s="5"/>
      <c r="C70" s="8" t="s">
        <v>129</v>
      </c>
      <c r="D70" s="9" t="s">
        <v>130</v>
      </c>
      <c r="E70" s="11">
        <v>6000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2">
        <v>0</v>
      </c>
      <c r="N70" s="5"/>
    </row>
    <row r="71" spans="1:14" ht="21.75" customHeight="1">
      <c r="A71" s="5"/>
      <c r="B71" s="6" t="s">
        <v>2</v>
      </c>
      <c r="C71" s="7" t="s">
        <v>131</v>
      </c>
      <c r="D71" s="3" t="s">
        <v>132</v>
      </c>
      <c r="E71" s="10">
        <v>140000</v>
      </c>
      <c r="F71" s="10">
        <v>25000</v>
      </c>
      <c r="G71" s="10">
        <v>74671.28</v>
      </c>
      <c r="H71" s="10">
        <v>49671.28</v>
      </c>
      <c r="I71" s="10">
        <v>2.9868512</v>
      </c>
      <c r="J71" s="10">
        <v>25000</v>
      </c>
      <c r="K71" s="10">
        <v>74671.28</v>
      </c>
      <c r="L71" s="10">
        <v>49671.28</v>
      </c>
      <c r="M71" s="2">
        <v>2.9868512</v>
      </c>
      <c r="N71" s="5"/>
    </row>
    <row r="72" spans="1:14" ht="21.75" customHeight="1">
      <c r="A72" s="5"/>
      <c r="B72" s="5"/>
      <c r="C72" s="8" t="s">
        <v>133</v>
      </c>
      <c r="D72" s="9" t="s">
        <v>134</v>
      </c>
      <c r="E72" s="11">
        <v>140000</v>
      </c>
      <c r="F72" s="10">
        <v>25000</v>
      </c>
      <c r="G72" s="10">
        <v>74671.28</v>
      </c>
      <c r="H72" s="10">
        <v>49671.28</v>
      </c>
      <c r="I72" s="10">
        <v>2.9868512</v>
      </c>
      <c r="J72" s="10">
        <v>25000</v>
      </c>
      <c r="K72" s="10">
        <v>74671.28</v>
      </c>
      <c r="L72" s="10">
        <v>49671.28</v>
      </c>
      <c r="M72" s="2">
        <v>2.9868512</v>
      </c>
      <c r="N72" s="5"/>
    </row>
    <row r="73" spans="1:14" ht="12.75" customHeight="1">
      <c r="A73" s="5"/>
      <c r="B73" s="6" t="s">
        <v>2</v>
      </c>
      <c r="C73" s="7" t="s">
        <v>135</v>
      </c>
      <c r="D73" s="3" t="s">
        <v>136</v>
      </c>
      <c r="E73" s="10">
        <v>353900</v>
      </c>
      <c r="F73" s="10">
        <v>75200</v>
      </c>
      <c r="G73" s="10">
        <v>76667.57</v>
      </c>
      <c r="H73" s="10">
        <v>1467.57</v>
      </c>
      <c r="I73" s="10">
        <v>1.0195155585106384</v>
      </c>
      <c r="J73" s="10">
        <v>75200</v>
      </c>
      <c r="K73" s="10">
        <v>76667.57</v>
      </c>
      <c r="L73" s="10">
        <v>1467.57</v>
      </c>
      <c r="M73" s="2">
        <v>1.0195155585106384</v>
      </c>
      <c r="N73" s="5"/>
    </row>
    <row r="74" spans="1:14" ht="21" customHeight="1">
      <c r="A74" s="5"/>
      <c r="B74" s="5"/>
      <c r="C74" s="8" t="s">
        <v>137</v>
      </c>
      <c r="D74" s="9" t="s">
        <v>138</v>
      </c>
      <c r="E74" s="11">
        <v>314200</v>
      </c>
      <c r="F74" s="10">
        <v>65000</v>
      </c>
      <c r="G74" s="10">
        <v>68379.76</v>
      </c>
      <c r="H74" s="10">
        <v>3379.76</v>
      </c>
      <c r="I74" s="10">
        <v>1.0519963076923078</v>
      </c>
      <c r="J74" s="10">
        <v>65000</v>
      </c>
      <c r="K74" s="10">
        <v>68379.76</v>
      </c>
      <c r="L74" s="10">
        <v>3379.76</v>
      </c>
      <c r="M74" s="2">
        <v>1.0519963076923078</v>
      </c>
      <c r="N74" s="5"/>
    </row>
    <row r="75" spans="1:14" ht="12.75" customHeight="1">
      <c r="A75" s="5"/>
      <c r="B75" s="5"/>
      <c r="C75" s="8" t="s">
        <v>139</v>
      </c>
      <c r="D75" s="9" t="s">
        <v>140</v>
      </c>
      <c r="E75" s="11">
        <v>200</v>
      </c>
      <c r="F75" s="10">
        <v>200</v>
      </c>
      <c r="G75" s="10">
        <v>10.71</v>
      </c>
      <c r="H75" s="10">
        <v>-189.29</v>
      </c>
      <c r="I75" s="10">
        <v>0.05355</v>
      </c>
      <c r="J75" s="10">
        <v>200</v>
      </c>
      <c r="K75" s="10">
        <v>10.71</v>
      </c>
      <c r="L75" s="10">
        <v>-189.29</v>
      </c>
      <c r="M75" s="2">
        <v>0.05355</v>
      </c>
      <c r="N75" s="5"/>
    </row>
    <row r="76" spans="1:14" ht="28.5" customHeight="1">
      <c r="A76" s="5"/>
      <c r="B76" s="5"/>
      <c r="C76" s="8" t="s">
        <v>141</v>
      </c>
      <c r="D76" s="9" t="s">
        <v>142</v>
      </c>
      <c r="E76" s="11">
        <v>39500</v>
      </c>
      <c r="F76" s="10">
        <v>10000</v>
      </c>
      <c r="G76" s="10">
        <v>8277.1</v>
      </c>
      <c r="H76" s="10">
        <v>-1722.9</v>
      </c>
      <c r="I76" s="10">
        <v>0.82771</v>
      </c>
      <c r="J76" s="10">
        <v>10000</v>
      </c>
      <c r="K76" s="10">
        <v>8277.1</v>
      </c>
      <c r="L76" s="10">
        <v>-1722.9</v>
      </c>
      <c r="M76" s="2">
        <v>0.82771</v>
      </c>
      <c r="N76" s="5"/>
    </row>
    <row r="77" spans="1:14" ht="12.75" customHeight="1">
      <c r="A77" s="5"/>
      <c r="B77" s="6" t="s">
        <v>2</v>
      </c>
      <c r="C77" s="7" t="s">
        <v>143</v>
      </c>
      <c r="D77" s="3" t="s">
        <v>144</v>
      </c>
      <c r="E77" s="10">
        <v>100000</v>
      </c>
      <c r="F77" s="10">
        <v>100000</v>
      </c>
      <c r="G77" s="10">
        <v>13856.49</v>
      </c>
      <c r="H77" s="10">
        <v>-86143.51</v>
      </c>
      <c r="I77" s="10">
        <v>0.1385649</v>
      </c>
      <c r="J77" s="10">
        <v>100000</v>
      </c>
      <c r="K77" s="10">
        <v>13856.49</v>
      </c>
      <c r="L77" s="10">
        <v>-86143.51</v>
      </c>
      <c r="M77" s="2">
        <v>0.1385649</v>
      </c>
      <c r="N77" s="5"/>
    </row>
    <row r="78" spans="1:14" ht="12.75" customHeight="1">
      <c r="A78" s="5"/>
      <c r="B78" s="6" t="s">
        <v>2</v>
      </c>
      <c r="C78" s="7" t="s">
        <v>145</v>
      </c>
      <c r="D78" s="3" t="s">
        <v>112</v>
      </c>
      <c r="E78" s="10">
        <v>100000</v>
      </c>
      <c r="F78" s="10">
        <v>100000</v>
      </c>
      <c r="G78" s="10">
        <v>13856.49</v>
      </c>
      <c r="H78" s="10">
        <v>-86143.51</v>
      </c>
      <c r="I78" s="10">
        <v>0.1385649</v>
      </c>
      <c r="J78" s="10">
        <v>100000</v>
      </c>
      <c r="K78" s="10">
        <v>13856.49</v>
      </c>
      <c r="L78" s="10">
        <v>-86143.51</v>
      </c>
      <c r="M78" s="2">
        <v>0.1385649</v>
      </c>
      <c r="N78" s="5"/>
    </row>
    <row r="79" spans="1:14" ht="12.75" customHeight="1">
      <c r="A79" s="5"/>
      <c r="B79" s="5"/>
      <c r="C79" s="8" t="s">
        <v>146</v>
      </c>
      <c r="D79" s="9" t="s">
        <v>112</v>
      </c>
      <c r="E79" s="11">
        <v>100000</v>
      </c>
      <c r="F79" s="10">
        <v>100000</v>
      </c>
      <c r="G79" s="10">
        <v>13856.49</v>
      </c>
      <c r="H79" s="10">
        <v>-86143.51</v>
      </c>
      <c r="I79" s="10">
        <v>0.1385649</v>
      </c>
      <c r="J79" s="10">
        <v>100000</v>
      </c>
      <c r="K79" s="10">
        <v>13856.49</v>
      </c>
      <c r="L79" s="10">
        <v>-86143.51</v>
      </c>
      <c r="M79" s="2">
        <v>0.1385649</v>
      </c>
      <c r="N79" s="5"/>
    </row>
    <row r="80" spans="1:14" ht="12.75" customHeight="1">
      <c r="A80" s="5"/>
      <c r="B80" s="6" t="s">
        <v>2</v>
      </c>
      <c r="C80" s="7" t="s">
        <v>147</v>
      </c>
      <c r="D80" s="3" t="s">
        <v>148</v>
      </c>
      <c r="E80" s="10">
        <v>0</v>
      </c>
      <c r="F80" s="10">
        <v>0</v>
      </c>
      <c r="G80" s="10">
        <v>2250</v>
      </c>
      <c r="H80" s="10">
        <v>2250</v>
      </c>
      <c r="I80" s="10">
        <v>0</v>
      </c>
      <c r="J80" s="10">
        <v>0</v>
      </c>
      <c r="K80" s="10">
        <v>2250</v>
      </c>
      <c r="L80" s="10">
        <v>2250</v>
      </c>
      <c r="M80" s="2">
        <v>0</v>
      </c>
      <c r="N80" s="5"/>
    </row>
    <row r="81" spans="1:14" ht="12.75" customHeight="1">
      <c r="A81" s="5"/>
      <c r="B81" s="6" t="s">
        <v>2</v>
      </c>
      <c r="C81" s="7" t="s">
        <v>149</v>
      </c>
      <c r="D81" s="3" t="s">
        <v>150</v>
      </c>
      <c r="E81" s="10">
        <v>0</v>
      </c>
      <c r="F81" s="10">
        <v>0</v>
      </c>
      <c r="G81" s="10">
        <v>2250</v>
      </c>
      <c r="H81" s="10">
        <v>2250</v>
      </c>
      <c r="I81" s="10">
        <v>0</v>
      </c>
      <c r="J81" s="10">
        <v>0</v>
      </c>
      <c r="K81" s="10">
        <v>2250</v>
      </c>
      <c r="L81" s="10">
        <v>2250</v>
      </c>
      <c r="M81" s="2">
        <v>0</v>
      </c>
      <c r="N81" s="5"/>
    </row>
    <row r="82" spans="1:14" ht="46.5" customHeight="1">
      <c r="A82" s="5"/>
      <c r="B82" s="6" t="s">
        <v>2</v>
      </c>
      <c r="C82" s="7" t="s">
        <v>151</v>
      </c>
      <c r="D82" s="3" t="s">
        <v>152</v>
      </c>
      <c r="E82" s="10">
        <v>0</v>
      </c>
      <c r="F82" s="10">
        <v>0</v>
      </c>
      <c r="G82" s="10">
        <v>2250</v>
      </c>
      <c r="H82" s="10">
        <v>2250</v>
      </c>
      <c r="I82" s="10">
        <v>0</v>
      </c>
      <c r="J82" s="10">
        <v>0</v>
      </c>
      <c r="K82" s="10">
        <v>2250</v>
      </c>
      <c r="L82" s="10">
        <v>2250</v>
      </c>
      <c r="M82" s="2">
        <v>0</v>
      </c>
      <c r="N82" s="5"/>
    </row>
    <row r="83" spans="1:14" ht="30" customHeight="1">
      <c r="A83" s="5"/>
      <c r="B83" s="5"/>
      <c r="C83" s="8" t="s">
        <v>153</v>
      </c>
      <c r="D83" s="9" t="s">
        <v>154</v>
      </c>
      <c r="E83" s="11">
        <v>0</v>
      </c>
      <c r="F83" s="10">
        <v>0</v>
      </c>
      <c r="G83" s="10">
        <v>2250</v>
      </c>
      <c r="H83" s="10">
        <v>2250</v>
      </c>
      <c r="I83" s="10">
        <v>0</v>
      </c>
      <c r="J83" s="10">
        <v>0</v>
      </c>
      <c r="K83" s="10">
        <v>2250</v>
      </c>
      <c r="L83" s="10">
        <v>2250</v>
      </c>
      <c r="M83" s="2">
        <v>0</v>
      </c>
      <c r="N83" s="5"/>
    </row>
    <row r="84" spans="1:14" ht="12.75" customHeight="1">
      <c r="A84" s="5"/>
      <c r="B84" s="6" t="s">
        <v>2</v>
      </c>
      <c r="C84" s="7" t="s">
        <v>155</v>
      </c>
      <c r="D84" s="3" t="s">
        <v>156</v>
      </c>
      <c r="E84" s="10">
        <v>169757538</v>
      </c>
      <c r="F84" s="10">
        <v>36615693</v>
      </c>
      <c r="G84" s="10">
        <v>36170084.35</v>
      </c>
      <c r="H84" s="10">
        <v>-445608.65</v>
      </c>
      <c r="I84" s="10">
        <v>0.9878301183593603</v>
      </c>
      <c r="J84" s="10">
        <v>36615693</v>
      </c>
      <c r="K84" s="10">
        <v>36170084.35</v>
      </c>
      <c r="L84" s="10">
        <v>-445608.65</v>
      </c>
      <c r="M84" s="2">
        <v>0.9878301183593603</v>
      </c>
      <c r="N84" s="5"/>
    </row>
    <row r="85" spans="1:14" ht="12.75" customHeight="1">
      <c r="A85" s="5"/>
      <c r="B85" s="6" t="s">
        <v>2</v>
      </c>
      <c r="C85" s="7" t="s">
        <v>157</v>
      </c>
      <c r="D85" s="3" t="s">
        <v>158</v>
      </c>
      <c r="E85" s="10">
        <v>169757538</v>
      </c>
      <c r="F85" s="10">
        <v>36615693</v>
      </c>
      <c r="G85" s="10">
        <v>36170084.35</v>
      </c>
      <c r="H85" s="10">
        <v>-445608.65</v>
      </c>
      <c r="I85" s="10">
        <v>0.9878301183593603</v>
      </c>
      <c r="J85" s="10">
        <v>36615693</v>
      </c>
      <c r="K85" s="10">
        <v>36170084.35</v>
      </c>
      <c r="L85" s="10">
        <v>-445608.65</v>
      </c>
      <c r="M85" s="2">
        <v>0.9878301183593603</v>
      </c>
      <c r="N85" s="5"/>
    </row>
    <row r="86" spans="1:14" ht="12.75" customHeight="1">
      <c r="A86" s="5"/>
      <c r="B86" s="6" t="s">
        <v>2</v>
      </c>
      <c r="C86" s="7" t="s">
        <v>159</v>
      </c>
      <c r="D86" s="3" t="s">
        <v>160</v>
      </c>
      <c r="E86" s="10">
        <v>155465600</v>
      </c>
      <c r="F86" s="10">
        <v>32833900</v>
      </c>
      <c r="G86" s="10">
        <v>32833900</v>
      </c>
      <c r="H86" s="10">
        <v>0</v>
      </c>
      <c r="I86" s="10">
        <v>1</v>
      </c>
      <c r="J86" s="10">
        <v>32833900</v>
      </c>
      <c r="K86" s="10">
        <v>32833900</v>
      </c>
      <c r="L86" s="10">
        <v>0</v>
      </c>
      <c r="M86" s="2">
        <v>1</v>
      </c>
      <c r="N86" s="5"/>
    </row>
    <row r="87" spans="1:14" ht="13.5" customHeight="1">
      <c r="A87" s="5"/>
      <c r="B87" s="5"/>
      <c r="C87" s="8" t="s">
        <v>161</v>
      </c>
      <c r="D87" s="9" t="s">
        <v>162</v>
      </c>
      <c r="E87" s="11">
        <v>155465600</v>
      </c>
      <c r="F87" s="10">
        <v>32833900</v>
      </c>
      <c r="G87" s="10">
        <v>32833900</v>
      </c>
      <c r="H87" s="10">
        <v>0</v>
      </c>
      <c r="I87" s="10">
        <v>1</v>
      </c>
      <c r="J87" s="10">
        <v>32833900</v>
      </c>
      <c r="K87" s="10">
        <v>32833900</v>
      </c>
      <c r="L87" s="10">
        <v>0</v>
      </c>
      <c r="M87" s="2">
        <v>1</v>
      </c>
      <c r="N87" s="5"/>
    </row>
    <row r="88" spans="1:14" ht="13.5" customHeight="1">
      <c r="A88" s="5"/>
      <c r="B88" s="6" t="s">
        <v>2</v>
      </c>
      <c r="C88" s="7" t="s">
        <v>163</v>
      </c>
      <c r="D88" s="3" t="s">
        <v>164</v>
      </c>
      <c r="E88" s="10">
        <v>6235900</v>
      </c>
      <c r="F88" s="10">
        <v>1558977</v>
      </c>
      <c r="G88" s="10">
        <v>1558977</v>
      </c>
      <c r="H88" s="10">
        <v>0</v>
      </c>
      <c r="I88" s="10">
        <v>1</v>
      </c>
      <c r="J88" s="10">
        <v>1558977</v>
      </c>
      <c r="K88" s="10">
        <v>1558977</v>
      </c>
      <c r="L88" s="10">
        <v>0</v>
      </c>
      <c r="M88" s="2">
        <v>1</v>
      </c>
      <c r="N88" s="5"/>
    </row>
    <row r="89" spans="1:14" ht="30" customHeight="1">
      <c r="A89" s="5"/>
      <c r="B89" s="5"/>
      <c r="C89" s="8" t="s">
        <v>165</v>
      </c>
      <c r="D89" s="9" t="s">
        <v>166</v>
      </c>
      <c r="E89" s="11">
        <v>6235900</v>
      </c>
      <c r="F89" s="10">
        <v>1558977</v>
      </c>
      <c r="G89" s="10">
        <v>1558977</v>
      </c>
      <c r="H89" s="10">
        <v>0</v>
      </c>
      <c r="I89" s="10">
        <v>1</v>
      </c>
      <c r="J89" s="10">
        <v>1558977</v>
      </c>
      <c r="K89" s="10">
        <v>1558977</v>
      </c>
      <c r="L89" s="10">
        <v>0</v>
      </c>
      <c r="M89" s="2">
        <v>1</v>
      </c>
      <c r="N89" s="5"/>
    </row>
    <row r="90" spans="1:14" ht="13.5" customHeight="1">
      <c r="A90" s="5"/>
      <c r="B90" s="6" t="s">
        <v>2</v>
      </c>
      <c r="C90" s="7" t="s">
        <v>167</v>
      </c>
      <c r="D90" s="3" t="s">
        <v>168</v>
      </c>
      <c r="E90" s="10">
        <v>8056038</v>
      </c>
      <c r="F90" s="10">
        <v>2222816</v>
      </c>
      <c r="G90" s="10">
        <v>1777207.35</v>
      </c>
      <c r="H90" s="10">
        <v>-445608.65</v>
      </c>
      <c r="I90" s="10">
        <v>0.7995296731713286</v>
      </c>
      <c r="J90" s="10">
        <v>2222816</v>
      </c>
      <c r="K90" s="10">
        <v>1777207.35</v>
      </c>
      <c r="L90" s="10">
        <v>-445608.65</v>
      </c>
      <c r="M90" s="2">
        <v>0.7995296731713286</v>
      </c>
      <c r="N90" s="5"/>
    </row>
    <row r="91" spans="1:14" ht="21" customHeight="1">
      <c r="A91" s="5"/>
      <c r="B91" s="5"/>
      <c r="C91" s="8" t="s">
        <v>169</v>
      </c>
      <c r="D91" s="9" t="s">
        <v>170</v>
      </c>
      <c r="E91" s="11">
        <v>3250953</v>
      </c>
      <c r="F91" s="10">
        <v>686600</v>
      </c>
      <c r="G91" s="10">
        <v>686590</v>
      </c>
      <c r="H91" s="10">
        <v>-10</v>
      </c>
      <c r="I91" s="10">
        <v>0.9999854354791727</v>
      </c>
      <c r="J91" s="10">
        <v>686600</v>
      </c>
      <c r="K91" s="10">
        <v>686590</v>
      </c>
      <c r="L91" s="10">
        <v>-10</v>
      </c>
      <c r="M91" s="2">
        <v>0.9999854354791727</v>
      </c>
      <c r="N91" s="5"/>
    </row>
    <row r="92" spans="1:14" ht="32.25" customHeight="1">
      <c r="A92" s="5"/>
      <c r="B92" s="5"/>
      <c r="C92" s="8" t="s">
        <v>171</v>
      </c>
      <c r="D92" s="9" t="s">
        <v>172</v>
      </c>
      <c r="E92" s="11">
        <v>433985</v>
      </c>
      <c r="F92" s="10">
        <v>64530</v>
      </c>
      <c r="G92" s="10">
        <v>64530</v>
      </c>
      <c r="H92" s="10">
        <v>0</v>
      </c>
      <c r="I92" s="10">
        <v>1</v>
      </c>
      <c r="J92" s="10">
        <v>64530</v>
      </c>
      <c r="K92" s="10">
        <v>64530</v>
      </c>
      <c r="L92" s="10">
        <v>0</v>
      </c>
      <c r="M92" s="2">
        <v>1</v>
      </c>
      <c r="N92" s="5"/>
    </row>
    <row r="93" spans="1:14" ht="31.5" customHeight="1">
      <c r="A93" s="5"/>
      <c r="B93" s="5"/>
      <c r="C93" s="8" t="s">
        <v>173</v>
      </c>
      <c r="D93" s="9" t="s">
        <v>174</v>
      </c>
      <c r="E93" s="11">
        <v>905000</v>
      </c>
      <c r="F93" s="10">
        <v>270000</v>
      </c>
      <c r="G93" s="10">
        <v>128037.35</v>
      </c>
      <c r="H93" s="10">
        <v>-141962.65</v>
      </c>
      <c r="I93" s="10">
        <v>0.4742124074074074</v>
      </c>
      <c r="J93" s="10">
        <v>270000</v>
      </c>
      <c r="K93" s="10">
        <v>128037.35</v>
      </c>
      <c r="L93" s="10">
        <v>-141962.65</v>
      </c>
      <c r="M93" s="2">
        <v>0.4742124074074074</v>
      </c>
      <c r="N93" s="5"/>
    </row>
    <row r="94" spans="1:14" ht="12.75" customHeight="1">
      <c r="A94" s="5"/>
      <c r="B94" s="5"/>
      <c r="C94" s="8" t="s">
        <v>175</v>
      </c>
      <c r="D94" s="9" t="s">
        <v>176</v>
      </c>
      <c r="E94" s="11">
        <v>1670000</v>
      </c>
      <c r="F94" s="10">
        <v>303636</v>
      </c>
      <c r="G94" s="10">
        <v>0</v>
      </c>
      <c r="H94" s="10">
        <v>-303636</v>
      </c>
      <c r="I94" s="10">
        <v>0</v>
      </c>
      <c r="J94" s="10">
        <v>303636</v>
      </c>
      <c r="K94" s="10">
        <v>0</v>
      </c>
      <c r="L94" s="10">
        <v>-303636</v>
      </c>
      <c r="M94" s="2">
        <v>0</v>
      </c>
      <c r="N94" s="5"/>
    </row>
    <row r="95" spans="1:14" ht="28.5" customHeight="1">
      <c r="A95" s="5"/>
      <c r="B95" s="5"/>
      <c r="C95" s="8" t="s">
        <v>177</v>
      </c>
      <c r="D95" s="9" t="s">
        <v>178</v>
      </c>
      <c r="E95" s="11">
        <v>1796100</v>
      </c>
      <c r="F95" s="10">
        <v>898050</v>
      </c>
      <c r="G95" s="10">
        <v>898050</v>
      </c>
      <c r="H95" s="10">
        <v>0</v>
      </c>
      <c r="I95" s="10">
        <v>1</v>
      </c>
      <c r="J95" s="10">
        <v>898050</v>
      </c>
      <c r="K95" s="10">
        <v>898050</v>
      </c>
      <c r="L95" s="10">
        <v>0</v>
      </c>
      <c r="M95" s="2">
        <v>1</v>
      </c>
      <c r="N95" s="5"/>
    </row>
    <row r="96" spans="1:14" ht="12.75" customHeight="1">
      <c r="A96" s="5"/>
      <c r="B96" s="5"/>
      <c r="C96" s="22" t="s">
        <v>179</v>
      </c>
      <c r="D96" s="22"/>
      <c r="E96" s="10">
        <v>385620000</v>
      </c>
      <c r="F96" s="10">
        <v>91475135</v>
      </c>
      <c r="G96" s="10">
        <v>85200888.65</v>
      </c>
      <c r="H96" s="10">
        <v>-6274246.35</v>
      </c>
      <c r="I96" s="10">
        <v>0.9314103624990551</v>
      </c>
      <c r="J96" s="10">
        <v>91475135</v>
      </c>
      <c r="K96" s="10">
        <v>85200888.65</v>
      </c>
      <c r="L96" s="10">
        <v>-6274246.35</v>
      </c>
      <c r="M96" s="2">
        <v>0.9314103624990551</v>
      </c>
      <c r="N96" s="5"/>
    </row>
    <row r="97" spans="1:14" ht="12.75" customHeight="1">
      <c r="A97" s="5"/>
      <c r="B97" s="5"/>
      <c r="C97" s="22" t="s">
        <v>180</v>
      </c>
      <c r="D97" s="22"/>
      <c r="E97" s="10">
        <v>555377538</v>
      </c>
      <c r="F97" s="10">
        <v>128090828</v>
      </c>
      <c r="G97" s="10">
        <v>121370973</v>
      </c>
      <c r="H97" s="10">
        <v>-6719855</v>
      </c>
      <c r="I97" s="10">
        <v>0.9475383592648804</v>
      </c>
      <c r="J97" s="10">
        <v>128090828</v>
      </c>
      <c r="K97" s="10">
        <v>121370973</v>
      </c>
      <c r="L97" s="10">
        <v>-6719855</v>
      </c>
      <c r="M97" s="2">
        <v>0.9475383592648804</v>
      </c>
      <c r="N97" s="5"/>
    </row>
  </sheetData>
  <sheetProtection/>
  <mergeCells count="14">
    <mergeCell ref="F8:I8"/>
    <mergeCell ref="J8:M8"/>
    <mergeCell ref="C96:D96"/>
    <mergeCell ref="C97:D97"/>
    <mergeCell ref="B8:B9"/>
    <mergeCell ref="C8:C9"/>
    <mergeCell ref="K1:M1"/>
    <mergeCell ref="K2:M2"/>
    <mergeCell ref="K3:M3"/>
    <mergeCell ref="B5:M5"/>
    <mergeCell ref="B6:M6"/>
    <mergeCell ref="B7:M7"/>
    <mergeCell ref="D8:D9"/>
    <mergeCell ref="E8:E9"/>
  </mergeCells>
  <printOptions/>
  <pageMargins left="0.2755905511811024" right="0.2755905511811024" top="0.2755905511811024" bottom="0.2755905511811024" header="0.5118110236220472" footer="0.5118110236220472"/>
  <pageSetup fitToHeight="2" fitToWidth="1" horizontalDpi="300" verticalDpi="300" orientation="portrait" pageOrder="overThenDown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115" zoomScaleNormal="115" zoomScalePageLayoutView="0" workbookViewId="0" topLeftCell="C1">
      <selection activeCell="D42" sqref="D42"/>
    </sheetView>
  </sheetViews>
  <sheetFormatPr defaultColWidth="9.140625" defaultRowHeight="12.75"/>
  <cols>
    <col min="1" max="1" width="8.8515625" style="4" hidden="1" customWidth="1"/>
    <col min="2" max="2" width="4.421875" style="4" hidden="1" customWidth="1"/>
    <col min="3" max="3" width="7.28125" style="4" customWidth="1"/>
    <col min="4" max="4" width="43.7109375" style="4" customWidth="1"/>
    <col min="5" max="5" width="10.7109375" style="4" customWidth="1"/>
    <col min="6" max="6" width="10.28125" style="4" customWidth="1"/>
    <col min="7" max="7" width="10.421875" style="4" customWidth="1"/>
    <col min="8" max="8" width="10.28125" style="4" customWidth="1"/>
    <col min="9" max="9" width="10.140625" style="4" customWidth="1"/>
    <col min="10" max="11" width="8.8515625" style="4" hidden="1" customWidth="1"/>
    <col min="12" max="16384" width="9.140625" style="4" customWidth="1"/>
  </cols>
  <sheetData>
    <row r="1" spans="1:10" ht="15" customHeight="1">
      <c r="A1" s="5"/>
      <c r="B1" s="23" t="s">
        <v>223</v>
      </c>
      <c r="C1" s="23"/>
      <c r="D1" s="23"/>
      <c r="E1" s="23"/>
      <c r="F1" s="23"/>
      <c r="G1" s="23"/>
      <c r="H1" s="23"/>
      <c r="I1" s="23"/>
      <c r="J1" s="5"/>
    </row>
    <row r="2" spans="1:10" ht="9.75" customHeight="1">
      <c r="A2" s="5"/>
      <c r="B2" s="24" t="s">
        <v>2</v>
      </c>
      <c r="C2" s="17" t="s">
        <v>3</v>
      </c>
      <c r="D2" s="17" t="s">
        <v>4</v>
      </c>
      <c r="E2" s="17" t="s">
        <v>5</v>
      </c>
      <c r="F2" s="17" t="s">
        <v>7</v>
      </c>
      <c r="G2" s="17"/>
      <c r="H2" s="17"/>
      <c r="I2" s="17"/>
      <c r="J2" s="5"/>
    </row>
    <row r="3" spans="1:10" ht="33.75" customHeight="1">
      <c r="A3" s="5"/>
      <c r="B3" s="24"/>
      <c r="C3" s="17"/>
      <c r="D3" s="17"/>
      <c r="E3" s="17"/>
      <c r="F3" s="1" t="s">
        <v>8</v>
      </c>
      <c r="G3" s="1" t="s">
        <v>9</v>
      </c>
      <c r="H3" s="1" t="s">
        <v>10</v>
      </c>
      <c r="I3" s="1" t="s">
        <v>11</v>
      </c>
      <c r="J3" s="5"/>
    </row>
    <row r="4" spans="1:10" ht="12.75" customHeight="1">
      <c r="A4" s="5"/>
      <c r="B4" s="6" t="s">
        <v>2</v>
      </c>
      <c r="C4" s="7" t="s">
        <v>12</v>
      </c>
      <c r="D4" s="3" t="s">
        <v>13</v>
      </c>
      <c r="E4" s="10">
        <v>118357</v>
      </c>
      <c r="F4" s="10">
        <v>29388</v>
      </c>
      <c r="G4" s="10">
        <v>15282.01</v>
      </c>
      <c r="H4" s="10">
        <v>-14105.99</v>
      </c>
      <c r="I4" s="2">
        <v>0.5200085068735538</v>
      </c>
      <c r="J4" s="5"/>
    </row>
    <row r="5" spans="1:10" ht="12.75" customHeight="1">
      <c r="A5" s="5"/>
      <c r="B5" s="6" t="s">
        <v>2</v>
      </c>
      <c r="C5" s="7" t="s">
        <v>222</v>
      </c>
      <c r="D5" s="3" t="s">
        <v>221</v>
      </c>
      <c r="E5" s="10">
        <v>118357</v>
      </c>
      <c r="F5" s="10">
        <v>29388</v>
      </c>
      <c r="G5" s="10">
        <v>15282.01</v>
      </c>
      <c r="H5" s="10">
        <v>-14105.99</v>
      </c>
      <c r="I5" s="2">
        <v>0.5200085068735538</v>
      </c>
      <c r="J5" s="5"/>
    </row>
    <row r="6" spans="1:10" ht="12.75" customHeight="1">
      <c r="A6" s="5"/>
      <c r="B6" s="6" t="s">
        <v>2</v>
      </c>
      <c r="C6" s="7" t="s">
        <v>220</v>
      </c>
      <c r="D6" s="3" t="s">
        <v>219</v>
      </c>
      <c r="E6" s="10">
        <v>118357</v>
      </c>
      <c r="F6" s="10">
        <v>29388</v>
      </c>
      <c r="G6" s="10">
        <v>15282.01</v>
      </c>
      <c r="H6" s="10">
        <v>-14105.99</v>
      </c>
      <c r="I6" s="2">
        <v>0.5200085068735538</v>
      </c>
      <c r="J6" s="5"/>
    </row>
    <row r="7" spans="1:10" ht="33" customHeight="1">
      <c r="A7" s="5"/>
      <c r="B7" s="5"/>
      <c r="C7" s="8" t="s">
        <v>218</v>
      </c>
      <c r="D7" s="9" t="s">
        <v>217</v>
      </c>
      <c r="E7" s="11">
        <v>58000</v>
      </c>
      <c r="F7" s="10">
        <v>14400</v>
      </c>
      <c r="G7" s="10">
        <v>6784.12</v>
      </c>
      <c r="H7" s="10">
        <v>-7615.88</v>
      </c>
      <c r="I7" s="2">
        <v>0.4711194444444444</v>
      </c>
      <c r="J7" s="5"/>
    </row>
    <row r="8" spans="1:10" ht="19.5" customHeight="1">
      <c r="A8" s="5"/>
      <c r="B8" s="5"/>
      <c r="C8" s="8" t="s">
        <v>216</v>
      </c>
      <c r="D8" s="9" t="s">
        <v>215</v>
      </c>
      <c r="E8" s="11">
        <v>46000</v>
      </c>
      <c r="F8" s="10">
        <v>11400</v>
      </c>
      <c r="G8" s="10">
        <v>8244.05</v>
      </c>
      <c r="H8" s="10">
        <v>-3155.95</v>
      </c>
      <c r="I8" s="2">
        <v>0.7231622807017544</v>
      </c>
      <c r="J8" s="5"/>
    </row>
    <row r="9" spans="1:10" ht="28.5" customHeight="1">
      <c r="A9" s="5"/>
      <c r="B9" s="5"/>
      <c r="C9" s="8" t="s">
        <v>214</v>
      </c>
      <c r="D9" s="9" t="s">
        <v>213</v>
      </c>
      <c r="E9" s="11">
        <v>14357</v>
      </c>
      <c r="F9" s="10">
        <v>3588</v>
      </c>
      <c r="G9" s="10">
        <v>253.84</v>
      </c>
      <c r="H9" s="10">
        <v>-3334.16</v>
      </c>
      <c r="I9" s="2">
        <v>0.0707469342251951</v>
      </c>
      <c r="J9" s="5"/>
    </row>
    <row r="10" spans="1:10" ht="12.75" customHeight="1">
      <c r="A10" s="5"/>
      <c r="B10" s="6" t="s">
        <v>2</v>
      </c>
      <c r="C10" s="7" t="s">
        <v>103</v>
      </c>
      <c r="D10" s="3" t="s">
        <v>104</v>
      </c>
      <c r="E10" s="10">
        <v>20601643</v>
      </c>
      <c r="F10" s="10">
        <v>20484800</v>
      </c>
      <c r="G10" s="10">
        <v>6241422.71</v>
      </c>
      <c r="H10" s="10">
        <v>-14243377.29</v>
      </c>
      <c r="I10" s="2">
        <v>0.30468555758415994</v>
      </c>
      <c r="J10" s="5"/>
    </row>
    <row r="11" spans="1:10" ht="12.75" customHeight="1">
      <c r="A11" s="5"/>
      <c r="B11" s="6" t="s">
        <v>2</v>
      </c>
      <c r="C11" s="7" t="s">
        <v>143</v>
      </c>
      <c r="D11" s="3" t="s">
        <v>144</v>
      </c>
      <c r="E11" s="10">
        <v>118643</v>
      </c>
      <c r="F11" s="10">
        <v>1800</v>
      </c>
      <c r="G11" s="10">
        <v>75893.9</v>
      </c>
      <c r="H11" s="10">
        <v>74093.9</v>
      </c>
      <c r="I11" s="2">
        <v>42.16327777777778</v>
      </c>
      <c r="J11" s="5"/>
    </row>
    <row r="12" spans="1:10" ht="12.75" customHeight="1">
      <c r="A12" s="5"/>
      <c r="B12" s="6" t="s">
        <v>2</v>
      </c>
      <c r="C12" s="7" t="s">
        <v>145</v>
      </c>
      <c r="D12" s="3" t="s">
        <v>112</v>
      </c>
      <c r="E12" s="10">
        <v>1800</v>
      </c>
      <c r="F12" s="10">
        <v>1800</v>
      </c>
      <c r="G12" s="10">
        <v>0</v>
      </c>
      <c r="H12" s="10">
        <v>-1800</v>
      </c>
      <c r="I12" s="2">
        <v>0</v>
      </c>
      <c r="J12" s="5"/>
    </row>
    <row r="13" spans="1:10" ht="28.5" customHeight="1">
      <c r="A13" s="5"/>
      <c r="B13" s="5"/>
      <c r="C13" s="8" t="s">
        <v>212</v>
      </c>
      <c r="D13" s="9" t="s">
        <v>211</v>
      </c>
      <c r="E13" s="11">
        <v>1800</v>
      </c>
      <c r="F13" s="10">
        <v>1800</v>
      </c>
      <c r="G13" s="10">
        <v>0</v>
      </c>
      <c r="H13" s="10">
        <v>-1800</v>
      </c>
      <c r="I13" s="2">
        <v>0</v>
      </c>
      <c r="J13" s="5"/>
    </row>
    <row r="14" spans="1:10" ht="19.5" customHeight="1">
      <c r="A14" s="5"/>
      <c r="B14" s="6" t="s">
        <v>2</v>
      </c>
      <c r="C14" s="7" t="s">
        <v>210</v>
      </c>
      <c r="D14" s="3" t="s">
        <v>209</v>
      </c>
      <c r="E14" s="10">
        <v>116843</v>
      </c>
      <c r="F14" s="10">
        <v>0</v>
      </c>
      <c r="G14" s="10">
        <v>75893.9</v>
      </c>
      <c r="H14" s="10">
        <v>75893.9</v>
      </c>
      <c r="I14" s="2">
        <v>0</v>
      </c>
      <c r="J14" s="5"/>
    </row>
    <row r="15" spans="1:10" ht="19.5" customHeight="1">
      <c r="A15" s="5"/>
      <c r="B15" s="5"/>
      <c r="C15" s="8" t="s">
        <v>210</v>
      </c>
      <c r="D15" s="9" t="s">
        <v>209</v>
      </c>
      <c r="E15" s="11">
        <v>116843</v>
      </c>
      <c r="F15" s="10">
        <v>0</v>
      </c>
      <c r="G15" s="10">
        <v>75893.9</v>
      </c>
      <c r="H15" s="10">
        <v>75893.9</v>
      </c>
      <c r="I15" s="2">
        <v>0</v>
      </c>
      <c r="J15" s="5"/>
    </row>
    <row r="16" spans="1:10" ht="12.75" customHeight="1">
      <c r="A16" s="5"/>
      <c r="B16" s="6" t="s">
        <v>2</v>
      </c>
      <c r="C16" s="7" t="s">
        <v>208</v>
      </c>
      <c r="D16" s="3" t="s">
        <v>207</v>
      </c>
      <c r="E16" s="10">
        <v>20483000</v>
      </c>
      <c r="F16" s="10">
        <v>20483000</v>
      </c>
      <c r="G16" s="10">
        <v>6165528.81</v>
      </c>
      <c r="H16" s="10">
        <v>-14317471.19</v>
      </c>
      <c r="I16" s="2">
        <v>0.3010071185861446</v>
      </c>
      <c r="J16" s="5"/>
    </row>
    <row r="17" spans="1:10" ht="19.5" customHeight="1">
      <c r="A17" s="5"/>
      <c r="B17" s="6" t="s">
        <v>2</v>
      </c>
      <c r="C17" s="7" t="s">
        <v>206</v>
      </c>
      <c r="D17" s="3" t="s">
        <v>205</v>
      </c>
      <c r="E17" s="10">
        <v>20483000</v>
      </c>
      <c r="F17" s="10">
        <v>20483000</v>
      </c>
      <c r="G17" s="10">
        <v>2944430.12</v>
      </c>
      <c r="H17" s="10">
        <v>-17538569.88</v>
      </c>
      <c r="I17" s="2">
        <v>0.14374994483229997</v>
      </c>
      <c r="J17" s="5"/>
    </row>
    <row r="18" spans="1:10" ht="19.5" customHeight="1">
      <c r="A18" s="5"/>
      <c r="B18" s="5"/>
      <c r="C18" s="8" t="s">
        <v>204</v>
      </c>
      <c r="D18" s="9" t="s">
        <v>203</v>
      </c>
      <c r="E18" s="11">
        <v>20208700</v>
      </c>
      <c r="F18" s="10">
        <v>20208700</v>
      </c>
      <c r="G18" s="10">
        <v>2898074.15</v>
      </c>
      <c r="H18" s="10">
        <v>-17310625.85</v>
      </c>
      <c r="I18" s="2">
        <v>0.1434072528168561</v>
      </c>
      <c r="J18" s="5"/>
    </row>
    <row r="19" spans="1:10" ht="28.5" customHeight="1">
      <c r="A19" s="5"/>
      <c r="B19" s="5"/>
      <c r="C19" s="8" t="s">
        <v>202</v>
      </c>
      <c r="D19" s="9" t="s">
        <v>201</v>
      </c>
      <c r="E19" s="11">
        <v>274300</v>
      </c>
      <c r="F19" s="10">
        <v>274300</v>
      </c>
      <c r="G19" s="10">
        <v>46355.97</v>
      </c>
      <c r="H19" s="10">
        <v>-227944.03</v>
      </c>
      <c r="I19" s="2">
        <v>0.16899733868027708</v>
      </c>
      <c r="J19" s="5"/>
    </row>
    <row r="20" spans="1:10" ht="12.75" customHeight="1">
      <c r="A20" s="5"/>
      <c r="B20" s="6" t="s">
        <v>2</v>
      </c>
      <c r="C20" s="7" t="s">
        <v>200</v>
      </c>
      <c r="D20" s="3" t="s">
        <v>199</v>
      </c>
      <c r="E20" s="10">
        <v>0</v>
      </c>
      <c r="F20" s="10">
        <v>0</v>
      </c>
      <c r="G20" s="10">
        <v>3221098.69</v>
      </c>
      <c r="H20" s="10">
        <v>3221098.69</v>
      </c>
      <c r="I20" s="2">
        <v>0</v>
      </c>
      <c r="J20" s="5"/>
    </row>
    <row r="21" spans="1:10" ht="12.75" customHeight="1">
      <c r="A21" s="5"/>
      <c r="B21" s="5"/>
      <c r="C21" s="8" t="s">
        <v>198</v>
      </c>
      <c r="D21" s="9" t="s">
        <v>197</v>
      </c>
      <c r="E21" s="11">
        <v>0</v>
      </c>
      <c r="F21" s="10">
        <v>0</v>
      </c>
      <c r="G21" s="10">
        <v>3216553.69</v>
      </c>
      <c r="H21" s="10">
        <v>3216553.69</v>
      </c>
      <c r="I21" s="2">
        <v>0</v>
      </c>
      <c r="J21" s="5"/>
    </row>
    <row r="22" spans="1:10" ht="66" customHeight="1">
      <c r="A22" s="5"/>
      <c r="B22" s="5"/>
      <c r="C22" s="8" t="s">
        <v>196</v>
      </c>
      <c r="D22" s="9" t="s">
        <v>195</v>
      </c>
      <c r="E22" s="11">
        <v>0</v>
      </c>
      <c r="F22" s="10">
        <v>0</v>
      </c>
      <c r="G22" s="10">
        <v>4545</v>
      </c>
      <c r="H22" s="10">
        <v>4545</v>
      </c>
      <c r="I22" s="2">
        <v>0</v>
      </c>
      <c r="J22" s="5"/>
    </row>
    <row r="23" spans="1:10" ht="12.75" customHeight="1">
      <c r="A23" s="5"/>
      <c r="B23" s="6" t="s">
        <v>2</v>
      </c>
      <c r="C23" s="7" t="s">
        <v>147</v>
      </c>
      <c r="D23" s="3" t="s">
        <v>148</v>
      </c>
      <c r="E23" s="10">
        <v>2913000</v>
      </c>
      <c r="F23" s="10">
        <v>1200000</v>
      </c>
      <c r="G23" s="10">
        <v>98183.02</v>
      </c>
      <c r="H23" s="10">
        <v>-1101816.98</v>
      </c>
      <c r="I23" s="2">
        <v>0.08181918333333334</v>
      </c>
      <c r="J23" s="5"/>
    </row>
    <row r="24" spans="1:10" ht="12.75" customHeight="1">
      <c r="A24" s="5"/>
      <c r="B24" s="6" t="s">
        <v>2</v>
      </c>
      <c r="C24" s="7" t="s">
        <v>194</v>
      </c>
      <c r="D24" s="3" t="s">
        <v>193</v>
      </c>
      <c r="E24" s="10">
        <v>2913000</v>
      </c>
      <c r="F24" s="10">
        <v>1200000</v>
      </c>
      <c r="G24" s="10">
        <v>98183.02</v>
      </c>
      <c r="H24" s="10">
        <v>-1101816.98</v>
      </c>
      <c r="I24" s="2">
        <v>0.08181918333333334</v>
      </c>
      <c r="J24" s="5"/>
    </row>
    <row r="25" spans="1:10" ht="12.75" customHeight="1">
      <c r="A25" s="5"/>
      <c r="B25" s="6" t="s">
        <v>2</v>
      </c>
      <c r="C25" s="7" t="s">
        <v>192</v>
      </c>
      <c r="D25" s="3" t="s">
        <v>191</v>
      </c>
      <c r="E25" s="10">
        <v>2913000</v>
      </c>
      <c r="F25" s="10">
        <v>1200000</v>
      </c>
      <c r="G25" s="10">
        <v>98183.02</v>
      </c>
      <c r="H25" s="10">
        <v>-1101816.98</v>
      </c>
      <c r="I25" s="2">
        <v>0.08181918333333334</v>
      </c>
      <c r="J25" s="5"/>
    </row>
    <row r="26" spans="1:10" ht="46.5" customHeight="1">
      <c r="A26" s="5"/>
      <c r="B26" s="5"/>
      <c r="C26" s="8" t="s">
        <v>190</v>
      </c>
      <c r="D26" s="9" t="s">
        <v>189</v>
      </c>
      <c r="E26" s="11">
        <v>2912999</v>
      </c>
      <c r="F26" s="10">
        <v>1199999</v>
      </c>
      <c r="G26" s="10">
        <v>0</v>
      </c>
      <c r="H26" s="10">
        <v>-1199999</v>
      </c>
      <c r="I26" s="2">
        <v>0</v>
      </c>
      <c r="J26" s="5"/>
    </row>
    <row r="27" spans="1:10" ht="46.5" customHeight="1">
      <c r="A27" s="5"/>
      <c r="B27" s="5"/>
      <c r="C27" s="8" t="s">
        <v>188</v>
      </c>
      <c r="D27" s="9" t="s">
        <v>187</v>
      </c>
      <c r="E27" s="11">
        <v>1</v>
      </c>
      <c r="F27" s="10">
        <v>1</v>
      </c>
      <c r="G27" s="10">
        <v>98183.02</v>
      </c>
      <c r="H27" s="10">
        <v>98182.02</v>
      </c>
      <c r="I27" s="2">
        <v>98183.02</v>
      </c>
      <c r="J27" s="5"/>
    </row>
    <row r="28" spans="1:10" ht="12.75" customHeight="1">
      <c r="A28" s="5"/>
      <c r="B28" s="6" t="s">
        <v>2</v>
      </c>
      <c r="C28" s="7" t="s">
        <v>155</v>
      </c>
      <c r="D28" s="3" t="s">
        <v>156</v>
      </c>
      <c r="E28" s="10">
        <v>4612000</v>
      </c>
      <c r="F28" s="10">
        <v>4612000</v>
      </c>
      <c r="G28" s="10">
        <v>0</v>
      </c>
      <c r="H28" s="10">
        <v>-4612000</v>
      </c>
      <c r="I28" s="2">
        <v>0</v>
      </c>
      <c r="J28" s="5"/>
    </row>
    <row r="29" spans="1:10" ht="12.75" customHeight="1">
      <c r="A29" s="5"/>
      <c r="B29" s="6" t="s">
        <v>2</v>
      </c>
      <c r="C29" s="7" t="s">
        <v>157</v>
      </c>
      <c r="D29" s="3" t="s">
        <v>158</v>
      </c>
      <c r="E29" s="10">
        <v>4612000</v>
      </c>
      <c r="F29" s="10">
        <v>4612000</v>
      </c>
      <c r="G29" s="10">
        <v>0</v>
      </c>
      <c r="H29" s="10">
        <v>-4612000</v>
      </c>
      <c r="I29" s="2">
        <v>0</v>
      </c>
      <c r="J29" s="5"/>
    </row>
    <row r="30" spans="1:10" ht="19.5" customHeight="1">
      <c r="A30" s="5"/>
      <c r="B30" s="6" t="s">
        <v>2</v>
      </c>
      <c r="C30" s="7" t="s">
        <v>167</v>
      </c>
      <c r="D30" s="3" t="s">
        <v>168</v>
      </c>
      <c r="E30" s="10">
        <v>4612000</v>
      </c>
      <c r="F30" s="10">
        <v>4612000</v>
      </c>
      <c r="G30" s="10">
        <v>0</v>
      </c>
      <c r="H30" s="10">
        <v>-4612000</v>
      </c>
      <c r="I30" s="2">
        <v>0</v>
      </c>
      <c r="J30" s="5"/>
    </row>
    <row r="31" spans="1:10" ht="12.75" customHeight="1">
      <c r="A31" s="5"/>
      <c r="B31" s="5"/>
      <c r="C31" s="8" t="s">
        <v>175</v>
      </c>
      <c r="D31" s="9" t="s">
        <v>176</v>
      </c>
      <c r="E31" s="11">
        <v>4612000</v>
      </c>
      <c r="F31" s="10">
        <v>4612000</v>
      </c>
      <c r="G31" s="10">
        <v>0</v>
      </c>
      <c r="H31" s="10">
        <v>-4612000</v>
      </c>
      <c r="I31" s="2">
        <v>0</v>
      </c>
      <c r="J31" s="5"/>
    </row>
    <row r="32" spans="1:10" ht="12.75" customHeight="1">
      <c r="A32" s="5"/>
      <c r="B32" s="6" t="s">
        <v>2</v>
      </c>
      <c r="C32" s="7" t="s">
        <v>186</v>
      </c>
      <c r="D32" s="3" t="s">
        <v>185</v>
      </c>
      <c r="E32" s="10">
        <v>150000</v>
      </c>
      <c r="F32" s="10">
        <v>39000</v>
      </c>
      <c r="G32" s="10">
        <v>36313.82</v>
      </c>
      <c r="H32" s="10">
        <v>-2686.18</v>
      </c>
      <c r="I32" s="2">
        <v>0.9311235897435898</v>
      </c>
      <c r="J32" s="5"/>
    </row>
    <row r="33" spans="1:10" ht="12.75" customHeight="1">
      <c r="A33" s="5"/>
      <c r="B33" s="6" t="s">
        <v>2</v>
      </c>
      <c r="C33" s="7" t="s">
        <v>186</v>
      </c>
      <c r="D33" s="3" t="s">
        <v>185</v>
      </c>
      <c r="E33" s="10">
        <v>150000</v>
      </c>
      <c r="F33" s="10">
        <v>39000</v>
      </c>
      <c r="G33" s="10">
        <v>36313.82</v>
      </c>
      <c r="H33" s="10">
        <v>-2686.18</v>
      </c>
      <c r="I33" s="2">
        <v>0.9311235897435898</v>
      </c>
      <c r="J33" s="5"/>
    </row>
    <row r="34" spans="1:10" ht="37.5" customHeight="1">
      <c r="A34" s="5"/>
      <c r="B34" s="6" t="s">
        <v>2</v>
      </c>
      <c r="C34" s="7" t="s">
        <v>184</v>
      </c>
      <c r="D34" s="3" t="s">
        <v>183</v>
      </c>
      <c r="E34" s="10">
        <v>150000</v>
      </c>
      <c r="F34" s="10">
        <v>39000</v>
      </c>
      <c r="G34" s="10">
        <v>36313.82</v>
      </c>
      <c r="H34" s="10">
        <v>-2686.18</v>
      </c>
      <c r="I34" s="2">
        <v>0.9311235897435898</v>
      </c>
      <c r="J34" s="5"/>
    </row>
    <row r="35" spans="1:10" ht="34.5" customHeight="1">
      <c r="A35" s="5"/>
      <c r="B35" s="5"/>
      <c r="C35" s="8" t="s">
        <v>184</v>
      </c>
      <c r="D35" s="9" t="s">
        <v>183</v>
      </c>
      <c r="E35" s="11">
        <v>150000</v>
      </c>
      <c r="F35" s="10">
        <v>39000</v>
      </c>
      <c r="G35" s="10">
        <v>36313.82</v>
      </c>
      <c r="H35" s="10">
        <v>-2686.18</v>
      </c>
      <c r="I35" s="2">
        <v>0.9311235897435898</v>
      </c>
      <c r="J35" s="5"/>
    </row>
    <row r="36" spans="1:10" ht="12.75" customHeight="1">
      <c r="A36" s="5"/>
      <c r="B36" s="5"/>
      <c r="C36" s="22" t="s">
        <v>179</v>
      </c>
      <c r="D36" s="22"/>
      <c r="E36" s="10">
        <v>23783000</v>
      </c>
      <c r="F36" s="10">
        <v>21753188</v>
      </c>
      <c r="G36" s="10">
        <v>6391201.56</v>
      </c>
      <c r="H36" s="10">
        <v>-15361986.44</v>
      </c>
      <c r="I36" s="2">
        <v>0.2938052831612543</v>
      </c>
      <c r="J36" s="5"/>
    </row>
    <row r="37" spans="1:10" ht="12.75" customHeight="1">
      <c r="A37" s="5"/>
      <c r="B37" s="5"/>
      <c r="C37" s="22" t="s">
        <v>180</v>
      </c>
      <c r="D37" s="22"/>
      <c r="E37" s="10">
        <v>28395000</v>
      </c>
      <c r="F37" s="10">
        <v>26365188</v>
      </c>
      <c r="G37" s="10">
        <v>6391201.56</v>
      </c>
      <c r="H37" s="10">
        <v>-19973986.44</v>
      </c>
      <c r="I37" s="2">
        <v>0.24241061963980687</v>
      </c>
      <c r="J37" s="5"/>
    </row>
    <row r="38" spans="3:9" ht="12.75">
      <c r="C38" s="22" t="s">
        <v>225</v>
      </c>
      <c r="D38" s="22"/>
      <c r="E38" s="12">
        <f>загфонд!E97+E37</f>
        <v>583772538</v>
      </c>
      <c r="F38" s="12">
        <f>загфонд!F97+F37</f>
        <v>154456016</v>
      </c>
      <c r="G38" s="12">
        <f>загфонд!G97+G37</f>
        <v>127762174.56</v>
      </c>
      <c r="H38" s="12">
        <f>загфонд!H97+H37</f>
        <v>-26693841.44</v>
      </c>
      <c r="I38" s="13">
        <f>G38/F38</f>
        <v>0.827175126412687</v>
      </c>
    </row>
    <row r="39" spans="4:7" ht="28.5" customHeight="1">
      <c r="D39" s="25" t="s">
        <v>228</v>
      </c>
      <c r="G39" s="25" t="s">
        <v>229</v>
      </c>
    </row>
  </sheetData>
  <sheetProtection/>
  <mergeCells count="9">
    <mergeCell ref="C38:D38"/>
    <mergeCell ref="C36:D36"/>
    <mergeCell ref="C37:D37"/>
    <mergeCell ref="B1:I1"/>
    <mergeCell ref="B2:B3"/>
    <mergeCell ref="C2:C3"/>
    <mergeCell ref="D2:D3"/>
    <mergeCell ref="E2:E3"/>
    <mergeCell ref="F2:I2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ORG</cp:lastModifiedBy>
  <cp:lastPrinted>2021-06-18T05:26:25Z</cp:lastPrinted>
  <dcterms:created xsi:type="dcterms:W3CDTF">2021-04-15T12:28:22Z</dcterms:created>
  <dcterms:modified xsi:type="dcterms:W3CDTF">2021-06-18T05:26:44Z</dcterms:modified>
  <cp:category/>
  <cp:version/>
  <cp:contentType/>
  <cp:contentStatus/>
</cp:coreProperties>
</file>