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OLE_LINK1" localSheetId="0">Лист1!$B$81</definedName>
  </definedNames>
  <calcPr calcId="125725"/>
</workbook>
</file>

<file path=xl/calcChain.xml><?xml version="1.0" encoding="utf-8"?>
<calcChain xmlns="http://schemas.openxmlformats.org/spreadsheetml/2006/main">
  <c r="C71" i="1"/>
  <c r="C54"/>
  <c r="C59" s="1"/>
  <c r="C177"/>
  <c r="C183"/>
  <c r="C81"/>
  <c r="C160"/>
  <c r="C85"/>
  <c r="C89" s="1"/>
  <c r="C93"/>
  <c r="C97"/>
  <c r="C21"/>
  <c r="C18"/>
  <c r="C25"/>
  <c r="C26" l="1"/>
</calcChain>
</file>

<file path=xl/sharedStrings.xml><?xml version="1.0" encoding="utf-8"?>
<sst xmlns="http://schemas.openxmlformats.org/spreadsheetml/2006/main" count="280" uniqueCount="151">
  <si>
    <t xml:space="preserve">Структура </t>
  </si>
  <si>
    <t>№ п/п</t>
  </si>
  <si>
    <t xml:space="preserve">Назва структурного підрозділу та посади </t>
  </si>
  <si>
    <t xml:space="preserve">К-ть одиниць </t>
  </si>
  <si>
    <t xml:space="preserve">  та загальна чисельність апарату ради та її виконавчих органів </t>
  </si>
  <si>
    <t>Міський голова</t>
  </si>
  <si>
    <t>Радник міського голови</t>
  </si>
  <si>
    <t>Апарат міської ради</t>
  </si>
  <si>
    <t xml:space="preserve">Секретар міської  ради </t>
  </si>
  <si>
    <t>Відділ організаційного забезпечення діяльності ради та її органів</t>
  </si>
  <si>
    <t>Начальник відділу</t>
  </si>
  <si>
    <t>Головний спеціаліст з питань забезпечення діяльності ради та її органів</t>
  </si>
  <si>
    <t>Всього:</t>
  </si>
  <si>
    <t>Сектор раціонального використання майна</t>
  </si>
  <si>
    <t>Завідувач сектору</t>
  </si>
  <si>
    <t>Всього</t>
  </si>
  <si>
    <t>Відділ з питань інформаційного забезпечення  та по роботі із ЗМІ</t>
  </si>
  <si>
    <t>Головний спеціаліст по забезпеченню доступу до публічної інформації</t>
  </si>
  <si>
    <t>Всього за апарат міської ради</t>
  </si>
  <si>
    <t>Апарат виконавчого комітету</t>
  </si>
  <si>
    <t xml:space="preserve">Перший заступник міського голови </t>
  </si>
  <si>
    <t>Заступник міського голови з гуманітарних питань</t>
  </si>
  <si>
    <t xml:space="preserve">Заступник міського голови з питань капітального будівництва </t>
  </si>
  <si>
    <t>Керуючий справами виконавчого комітету</t>
  </si>
  <si>
    <t>Загальний відділ</t>
  </si>
  <si>
    <t xml:space="preserve">Головний спеціаліст </t>
  </si>
  <si>
    <t>Відділ  управління персоналом</t>
  </si>
  <si>
    <t>Фінансово - господарський  відділ</t>
  </si>
  <si>
    <t>Начальник відділу – головний бухгалтер</t>
  </si>
  <si>
    <t>Головний  спеціаліст - бухгалтер</t>
  </si>
  <si>
    <t>Управління надання адміністративних послуг</t>
  </si>
  <si>
    <t xml:space="preserve">Начальник управління </t>
  </si>
  <si>
    <t>Відділ  організації надання адміністративних послуг</t>
  </si>
  <si>
    <t xml:space="preserve">Начальник відділу </t>
  </si>
  <si>
    <t xml:space="preserve">Адміністратор </t>
  </si>
  <si>
    <t>Відділ державної реєстрації юридичних осіб, фізичних осіб – підприємців, прав на нерухоме майно та їх обтяжень</t>
  </si>
  <si>
    <t xml:space="preserve">Державний реєстратор </t>
  </si>
  <si>
    <t>Відділ ведення єдиного демографічного реєстру населення</t>
  </si>
  <si>
    <t>Головний спеціаліст</t>
  </si>
  <si>
    <t>Відділ по роботі із зверненнями громадян</t>
  </si>
  <si>
    <t>Відділ інформаційних технологій та комп’ютерного забезпечення</t>
  </si>
  <si>
    <t>Сектор демократичних  ініціатив</t>
  </si>
  <si>
    <t xml:space="preserve">Всього </t>
  </si>
  <si>
    <t>Всього за  апарат виконкому</t>
  </si>
  <si>
    <t>Начальник управління</t>
  </si>
  <si>
    <t xml:space="preserve">Головний спеціаліст                                                              </t>
  </si>
  <si>
    <t>Головний спеціаліст по міжнародній співпраці</t>
  </si>
  <si>
    <t>Сектор торгівлі та транспорту</t>
  </si>
  <si>
    <t xml:space="preserve">Всього по управлінню: </t>
  </si>
  <si>
    <t>Юридичне управління</t>
  </si>
  <si>
    <t>Головний спеціаліст юридично-правового забезпечення</t>
  </si>
  <si>
    <t>Відділ містобудування та архітектури</t>
  </si>
  <si>
    <t>Начальник відділу – головний архітектор</t>
  </si>
  <si>
    <t>Відділ державного архітектурно - будівельного контролю</t>
  </si>
  <si>
    <t>Відділ  капітального будівництва</t>
  </si>
  <si>
    <t xml:space="preserve">Відділ з питань раціонального використання земель  </t>
  </si>
  <si>
    <t>Головний спеціаліст з питань регулювання земельних відносин</t>
  </si>
  <si>
    <t xml:space="preserve">Головний спеціаліст з питань підготовки рішень щодо землекористування землями територіальної громади </t>
  </si>
  <si>
    <t>Відділ ведення Державного реєстру виборців</t>
  </si>
  <si>
    <t>Архівний відділ</t>
  </si>
  <si>
    <t xml:space="preserve">Відділ  господарського забезпечення </t>
  </si>
  <si>
    <t>Начальник  відділу</t>
  </si>
  <si>
    <t>Водій автотранспортних засобів</t>
  </si>
  <si>
    <t xml:space="preserve">Черговий відповідальний  </t>
  </si>
  <si>
    <t>Прибиральник службових приміщень</t>
  </si>
  <si>
    <t>Робітник з комплексного обслуговування й ремонту будинків</t>
  </si>
  <si>
    <t>Сектор з питань мобілізаційної роботи</t>
  </si>
  <si>
    <t>Відділ сфери обслуговування населення, розміщення реклами та захисту прав споживачів</t>
  </si>
  <si>
    <t>Головний спеціаліст з питань діяльності сфери обслуговування  населення</t>
  </si>
  <si>
    <t>Відділ  житлово – комунального господарства</t>
  </si>
  <si>
    <t>Відділ внутрішнього фінансового контролю та аудиту</t>
  </si>
  <si>
    <t>Відділ з питань енергозбереження, енергоефективності та екології</t>
  </si>
  <si>
    <t>Головний спеціаліст з питань екології та охорони навколишнього природного середовища</t>
  </si>
  <si>
    <t>Сектор охорони здоров’я</t>
  </si>
  <si>
    <t>Сектор з питань  надзвичайних ситуацій, цивільного захисту населення</t>
  </si>
  <si>
    <t xml:space="preserve">Всього: </t>
  </si>
  <si>
    <t>Служба у справах дітей та сім'ї</t>
  </si>
  <si>
    <t>Начальник служби</t>
  </si>
  <si>
    <t>Сектор опіки, піклування та усиновлення</t>
  </si>
  <si>
    <t>Головний спеціаліст   з питань опіки та піклування</t>
  </si>
  <si>
    <t>Відділ з питань фізичної культури  та спорту</t>
  </si>
  <si>
    <t>Сектор  публічних закупівель</t>
  </si>
  <si>
    <t>Органи самоорганізації населення</t>
  </si>
  <si>
    <t xml:space="preserve">Голова комітету самоорганізації  населення </t>
  </si>
  <si>
    <t xml:space="preserve">Секретар комітету самоорганізації населення </t>
  </si>
  <si>
    <t>Управління  культури, молоді та туризму</t>
  </si>
  <si>
    <t>Всього по  управлінню:</t>
  </si>
  <si>
    <t>Фінансове управління</t>
  </si>
  <si>
    <t xml:space="preserve">Начальник  управління </t>
  </si>
  <si>
    <t>Бюджетний відділ</t>
  </si>
  <si>
    <t>Заступник начальника управління – начальник відділу</t>
  </si>
  <si>
    <t>Заступник начальника відділу</t>
  </si>
  <si>
    <t>Відділ бухгалтерського обліку та звітності</t>
  </si>
  <si>
    <t xml:space="preserve">Начальник відділу - головний бухгалтер </t>
  </si>
  <si>
    <t>Спеціаліст І категорії</t>
  </si>
  <si>
    <t>Відділ доходів</t>
  </si>
  <si>
    <t>Заступник начальника управління - начальник відділу</t>
  </si>
  <si>
    <t>Головний  спеціаліст</t>
  </si>
  <si>
    <t>Управління освіти</t>
  </si>
  <si>
    <t>Відділ по роботі зі школами</t>
  </si>
  <si>
    <t>Відділ по роботі з дошкільними та позашкільними закладами</t>
  </si>
  <si>
    <t>Головний спеціаліст з кадрових та юридичних питань</t>
  </si>
  <si>
    <t>Оператор комп’ютерного набору</t>
  </si>
  <si>
    <t>Управління  соціального захисту населення</t>
  </si>
  <si>
    <t xml:space="preserve">Перший заступник начальника управління </t>
  </si>
  <si>
    <t>Сектор  з питань забезпечення автоматизованої обробки інформації</t>
  </si>
  <si>
    <t xml:space="preserve">Завідувач  сектору </t>
  </si>
  <si>
    <t>Головний спеціаліст з питань автоматизованої обробки інформації</t>
  </si>
  <si>
    <t>Сектор  Державних соціальних інспекторів</t>
  </si>
  <si>
    <t>Державний соціальний інспектор – провідний спеціаліст</t>
  </si>
  <si>
    <t>Сектор  бухгалтерського обліку</t>
  </si>
  <si>
    <t>Завідувач сектору – головний бухгалтер</t>
  </si>
  <si>
    <t>Відділ  прийому громадян</t>
  </si>
  <si>
    <t>Спеціаліст ІІ категорії</t>
  </si>
  <si>
    <t>Відділ прийняття рішень</t>
  </si>
  <si>
    <t>Відділ виплати</t>
  </si>
  <si>
    <t xml:space="preserve">Спеціаліст І категорії </t>
  </si>
  <si>
    <t>Відділ з питань соціального захисту населення,  постраждалого від наслідків Чорнобильської катастрофи</t>
  </si>
  <si>
    <t>Відділ компенсаційних виплат особам, які постраждали від наслідків Чорнобильської катастрофи</t>
  </si>
  <si>
    <t>Відділ персоніфікованого обліку пільгових категорій населення</t>
  </si>
  <si>
    <t>Відділ з питань праці</t>
  </si>
  <si>
    <t>Головний спеціаліст з питань оплати, нормування, продуктивності праці, трудових відносин та зайнятості населення</t>
  </si>
  <si>
    <t>Головний спеціаліст з питань експертизи умов праці, альтернативної служби та взаємодії з соціальними фондами</t>
  </si>
  <si>
    <t>Сектор  нагляду за додержанням вимог законодавства</t>
  </si>
  <si>
    <t xml:space="preserve"> при призначенні і виплаті пенсій</t>
  </si>
  <si>
    <t xml:space="preserve">Завідувач сектору  </t>
  </si>
  <si>
    <t>Сектор  у справах  ветеранів війни та осіб з інвалідністю</t>
  </si>
  <si>
    <t xml:space="preserve">Завідувач сектору </t>
  </si>
  <si>
    <t>Обслуговуючий персонал</t>
  </si>
  <si>
    <t xml:space="preserve">Прибиральник службових приміщень </t>
  </si>
  <si>
    <t>Всього по інших  виконавчих органах міської ради</t>
  </si>
  <si>
    <t>Всього за апарат ради та її виконавчі органи</t>
  </si>
  <si>
    <t>Вього по управлінню:</t>
  </si>
  <si>
    <t xml:space="preserve">Головний спеціаліст - бухгалтер            </t>
  </si>
  <si>
    <t>Головний спеціаліст -бухгалтер</t>
  </si>
  <si>
    <t xml:space="preserve">Всього по  управлінню: </t>
  </si>
  <si>
    <t>Сектор юридично-правового забезпечення діяльності ради</t>
  </si>
  <si>
    <t>Всього по управлінню:</t>
  </si>
  <si>
    <t xml:space="preserve">Староста </t>
  </si>
  <si>
    <t xml:space="preserve">   Інші виконавчі органи</t>
  </si>
  <si>
    <t>Управління економіки та міжнародного співробітництва</t>
  </si>
  <si>
    <t xml:space="preserve">Сектор житлової політики,  квартирного обліку,  розподілу житла                                              та з питань гуртожитків і ОСББ </t>
  </si>
  <si>
    <t>Всього по службі:</t>
  </si>
  <si>
    <t>Управління регіонального розвитку і житлово-комунального господарства Борівського, Оленівського, Мотовилівського, Мотовилівськослобідського старостинських округів</t>
  </si>
  <si>
    <t>Міський голова                                                           М.В.Нетяжук</t>
  </si>
  <si>
    <r>
      <rPr>
        <sz val="12"/>
        <rFont val="Times New Roman"/>
        <family val="1"/>
        <charset val="204"/>
      </rPr>
      <t xml:space="preserve">                                                                             Додаток  </t>
    </r>
    <r>
      <rPr>
        <b/>
        <sz val="12"/>
        <rFont val="Times New Roman"/>
        <family val="1"/>
        <charset val="204"/>
      </rPr>
      <t xml:space="preserve">         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до рішення міської ради                                                                                                         № 5-ІІ-VІІІ                                                                                                                                                   від  24.11.2020 р.
</t>
    </r>
    <r>
      <rPr>
        <sz val="14"/>
        <rFont val="Times New Roman"/>
        <family val="1"/>
        <charset val="204"/>
      </rPr>
      <t xml:space="preserve">
</t>
    </r>
  </si>
  <si>
    <t xml:space="preserve">Додаток </t>
  </si>
  <si>
    <t>до рішення міської ради</t>
  </si>
  <si>
    <t>від 24.11.2020 р.</t>
  </si>
  <si>
    <t>№ 5-ІІ-VІІІ</t>
  </si>
  <si>
    <t>Управління  розвитку територій та благоустрою  Бортниківського, Веприцького, Малоснітинського, Великоснітинського, Фастівецького старостинських округів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</si>
</sst>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0" xfId="0" applyFont="1"/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1" fillId="2" borderId="0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4" fillId="2" borderId="0" xfId="0" applyFont="1" applyFill="1"/>
    <xf numFmtId="0" fontId="1" fillId="0" borderId="0" xfId="0" applyFont="1" applyBorder="1" applyAlignment="1">
      <alignment horizontal="right" vertical="top" wrapText="1"/>
    </xf>
    <xf numFmtId="0" fontId="3" fillId="0" borderId="0" xfId="0" applyFont="1" applyBorder="1"/>
    <xf numFmtId="0" fontId="1" fillId="0" borderId="0" xfId="0" applyFont="1" applyBorder="1" applyAlignment="1">
      <alignment horizontal="right"/>
    </xf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Border="1" applyAlignment="1">
      <alignment horizontal="right" vertical="top" wrapText="1"/>
    </xf>
    <xf numFmtId="0" fontId="6" fillId="0" borderId="0" xfId="0" applyFont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top" wrapText="1"/>
    </xf>
    <xf numFmtId="0" fontId="5" fillId="0" borderId="8" xfId="0" applyFont="1" applyBorder="1"/>
    <xf numFmtId="0" fontId="4" fillId="0" borderId="9" xfId="0" applyFont="1" applyBorder="1" applyAlignment="1">
      <alignment horizontal="center" vertical="top" wrapText="1"/>
    </xf>
    <xf numFmtId="0" fontId="5" fillId="0" borderId="10" xfId="0" applyFont="1" applyBorder="1"/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4" fillId="0" borderId="0" xfId="0" applyFont="1" applyBorder="1" applyAlignment="1">
      <alignment horizontal="right" vertical="top" wrapText="1"/>
    </xf>
    <xf numFmtId="0" fontId="6" fillId="0" borderId="0" xfId="0" applyFont="1" applyAlignment="1">
      <alignment horizontal="right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7"/>
  <sheetViews>
    <sheetView tabSelected="1" workbookViewId="0">
      <selection activeCell="B181" sqref="B181"/>
    </sheetView>
  </sheetViews>
  <sheetFormatPr defaultRowHeight="18.75"/>
  <cols>
    <col min="1" max="1" width="4.28515625" style="6" customWidth="1"/>
    <col min="2" max="2" width="67.85546875" style="7" customWidth="1"/>
    <col min="3" max="3" width="17.28515625" style="26" customWidth="1"/>
    <col min="4" max="15" width="9.140625" style="27"/>
    <col min="16" max="16384" width="9.140625" style="2"/>
  </cols>
  <sheetData>
    <row r="1" spans="1:15" s="36" customFormat="1" ht="15.75" customHeight="1">
      <c r="A1" s="34"/>
      <c r="B1" s="70" t="s">
        <v>146</v>
      </c>
      <c r="C1" s="71"/>
      <c r="D1" s="35"/>
      <c r="E1" s="35"/>
      <c r="F1" s="68"/>
      <c r="G1" s="69"/>
      <c r="H1" s="35"/>
      <c r="I1" s="35"/>
      <c r="J1" s="35"/>
      <c r="K1" s="35"/>
      <c r="L1" s="35"/>
      <c r="M1" s="35"/>
      <c r="N1" s="35"/>
      <c r="O1" s="35"/>
    </row>
    <row r="2" spans="1:15" s="36" customFormat="1" ht="15.75" customHeight="1">
      <c r="A2" s="34"/>
      <c r="B2" s="38"/>
      <c r="C2" s="39" t="s">
        <v>147</v>
      </c>
      <c r="D2" s="35"/>
      <c r="E2" s="35"/>
      <c r="F2" s="32"/>
      <c r="G2" s="37"/>
      <c r="H2" s="35"/>
      <c r="I2" s="35"/>
      <c r="J2" s="35"/>
      <c r="K2" s="35"/>
      <c r="L2" s="35"/>
      <c r="M2" s="35"/>
      <c r="N2" s="35"/>
      <c r="O2" s="35"/>
    </row>
    <row r="3" spans="1:15" s="36" customFormat="1" ht="15.75" customHeight="1">
      <c r="A3" s="34"/>
      <c r="B3" s="38"/>
      <c r="C3" s="39" t="s">
        <v>149</v>
      </c>
      <c r="D3" s="35"/>
      <c r="E3" s="35"/>
      <c r="F3" s="32"/>
      <c r="G3" s="37"/>
      <c r="H3" s="35"/>
      <c r="I3" s="35"/>
      <c r="J3" s="35"/>
      <c r="K3" s="35"/>
      <c r="L3" s="35"/>
      <c r="M3" s="35"/>
      <c r="N3" s="35"/>
      <c r="O3" s="35"/>
    </row>
    <row r="4" spans="1:15" s="36" customFormat="1" ht="15.75" customHeight="1">
      <c r="A4" s="34"/>
      <c r="B4" s="38"/>
      <c r="C4" s="39" t="s">
        <v>148</v>
      </c>
      <c r="D4" s="35"/>
      <c r="E4" s="35"/>
      <c r="F4" s="32"/>
      <c r="G4" s="37"/>
      <c r="H4" s="35"/>
      <c r="I4" s="35"/>
      <c r="J4" s="35"/>
      <c r="K4" s="35"/>
      <c r="L4" s="35"/>
      <c r="M4" s="35"/>
      <c r="N4" s="35"/>
      <c r="O4" s="35"/>
    </row>
    <row r="5" spans="1:15" s="3" customFormat="1">
      <c r="A5" s="74" t="s">
        <v>0</v>
      </c>
      <c r="B5" s="74"/>
      <c r="C5" s="74"/>
      <c r="D5" s="28"/>
      <c r="E5" s="29"/>
      <c r="F5" s="29"/>
      <c r="G5" s="29"/>
      <c r="H5" s="29"/>
      <c r="I5" s="29"/>
      <c r="J5" s="29"/>
      <c r="K5" s="30"/>
      <c r="L5" s="30"/>
      <c r="M5" s="30"/>
      <c r="N5" s="30"/>
      <c r="O5" s="30"/>
    </row>
    <row r="6" spans="1:15" s="3" customFormat="1">
      <c r="A6" s="75" t="s">
        <v>4</v>
      </c>
      <c r="B6" s="75"/>
      <c r="C6" s="75"/>
      <c r="D6" s="75"/>
      <c r="E6" s="75"/>
      <c r="F6" s="75"/>
      <c r="G6" s="75"/>
      <c r="H6" s="75"/>
      <c r="I6" s="75"/>
      <c r="J6" s="75"/>
      <c r="K6" s="30"/>
      <c r="L6" s="30"/>
      <c r="M6" s="30"/>
      <c r="N6" s="30"/>
      <c r="O6" s="30"/>
    </row>
    <row r="8" spans="1:15" ht="18.75" customHeight="1">
      <c r="H8" s="68" t="s">
        <v>145</v>
      </c>
      <c r="I8" s="69"/>
    </row>
    <row r="9" spans="1:15" ht="36.75" customHeight="1">
      <c r="A9" s="5" t="s">
        <v>1</v>
      </c>
      <c r="B9" s="4" t="s">
        <v>2</v>
      </c>
      <c r="C9" s="21" t="s">
        <v>3</v>
      </c>
    </row>
    <row r="10" spans="1:15" ht="18.75" customHeight="1">
      <c r="B10" s="6">
        <v>2</v>
      </c>
      <c r="C10" s="22">
        <v>3</v>
      </c>
    </row>
    <row r="11" spans="1:15" ht="18.75" customHeight="1">
      <c r="A11" s="6">
        <v>1</v>
      </c>
      <c r="B11" s="8" t="s">
        <v>5</v>
      </c>
      <c r="C11" s="23">
        <v>1</v>
      </c>
    </row>
    <row r="12" spans="1:15" ht="18.75" customHeight="1">
      <c r="A12" s="6">
        <v>2</v>
      </c>
      <c r="B12" s="8" t="s">
        <v>6</v>
      </c>
      <c r="C12" s="23">
        <v>1</v>
      </c>
    </row>
    <row r="13" spans="1:15" ht="18.75" customHeight="1">
      <c r="A13" s="73" t="s">
        <v>7</v>
      </c>
      <c r="B13" s="73"/>
      <c r="C13" s="73"/>
    </row>
    <row r="14" spans="1:15" ht="18.75" customHeight="1">
      <c r="A14" s="6">
        <v>1</v>
      </c>
      <c r="B14" s="8" t="s">
        <v>8</v>
      </c>
      <c r="C14" s="23">
        <v>1</v>
      </c>
    </row>
    <row r="15" spans="1:15" ht="18.75" customHeight="1">
      <c r="A15" s="73" t="s">
        <v>9</v>
      </c>
      <c r="B15" s="73"/>
      <c r="C15" s="73"/>
    </row>
    <row r="16" spans="1:15">
      <c r="A16" s="6">
        <v>1</v>
      </c>
      <c r="B16" s="8" t="s">
        <v>10</v>
      </c>
      <c r="C16" s="11">
        <v>1</v>
      </c>
    </row>
    <row r="17" spans="1:3" ht="31.5">
      <c r="A17" s="6">
        <v>2</v>
      </c>
      <c r="B17" s="8" t="s">
        <v>11</v>
      </c>
      <c r="C17" s="11">
        <v>1</v>
      </c>
    </row>
    <row r="18" spans="1:3">
      <c r="B18" s="8" t="s">
        <v>12</v>
      </c>
      <c r="C18" s="11">
        <f>SUM(C16:C17)</f>
        <v>2</v>
      </c>
    </row>
    <row r="19" spans="1:3">
      <c r="A19" s="43" t="s">
        <v>13</v>
      </c>
      <c r="B19" s="44"/>
      <c r="C19" s="45"/>
    </row>
    <row r="20" spans="1:3">
      <c r="A20" s="6">
        <v>1</v>
      </c>
      <c r="B20" s="10" t="s">
        <v>14</v>
      </c>
      <c r="C20" s="19">
        <v>1</v>
      </c>
    </row>
    <row r="21" spans="1:3">
      <c r="B21" s="10" t="s">
        <v>12</v>
      </c>
      <c r="C21" s="19">
        <f>SUM(C20)</f>
        <v>1</v>
      </c>
    </row>
    <row r="22" spans="1:3">
      <c r="A22" s="40" t="s">
        <v>16</v>
      </c>
      <c r="B22" s="41"/>
      <c r="C22" s="42"/>
    </row>
    <row r="23" spans="1:3">
      <c r="A23" s="6">
        <v>1</v>
      </c>
      <c r="B23" s="8" t="s">
        <v>10</v>
      </c>
      <c r="C23" s="11">
        <v>1</v>
      </c>
    </row>
    <row r="24" spans="1:3" ht="31.5">
      <c r="A24" s="6">
        <v>2</v>
      </c>
      <c r="B24" s="8" t="s">
        <v>17</v>
      </c>
      <c r="C24" s="11">
        <v>1</v>
      </c>
    </row>
    <row r="25" spans="1:3">
      <c r="B25" s="8" t="s">
        <v>12</v>
      </c>
      <c r="C25" s="11">
        <f>SUM(C23:C24)</f>
        <v>2</v>
      </c>
    </row>
    <row r="26" spans="1:3">
      <c r="A26" s="59" t="s">
        <v>18</v>
      </c>
      <c r="B26" s="60"/>
      <c r="C26" s="23">
        <f>SUM(C25+C21+C18+C14)</f>
        <v>6</v>
      </c>
    </row>
    <row r="27" spans="1:3">
      <c r="A27" s="40" t="s">
        <v>19</v>
      </c>
      <c r="B27" s="41"/>
      <c r="C27" s="42"/>
    </row>
    <row r="28" spans="1:3">
      <c r="A28" s="6">
        <v>1</v>
      </c>
      <c r="B28" s="8" t="s">
        <v>20</v>
      </c>
      <c r="C28" s="11">
        <v>1</v>
      </c>
    </row>
    <row r="29" spans="1:3">
      <c r="A29" s="6">
        <v>2</v>
      </c>
      <c r="B29" s="8" t="s">
        <v>21</v>
      </c>
      <c r="C29" s="11">
        <v>1</v>
      </c>
    </row>
    <row r="30" spans="1:3">
      <c r="A30" s="6">
        <v>3</v>
      </c>
      <c r="B30" s="8" t="s">
        <v>22</v>
      </c>
      <c r="C30" s="11">
        <v>1</v>
      </c>
    </row>
    <row r="31" spans="1:3">
      <c r="A31" s="6">
        <v>4</v>
      </c>
      <c r="B31" s="8" t="s">
        <v>23</v>
      </c>
      <c r="C31" s="11">
        <v>1</v>
      </c>
    </row>
    <row r="32" spans="1:3">
      <c r="C32" s="11"/>
    </row>
    <row r="33" spans="1:3">
      <c r="A33" s="40" t="s">
        <v>24</v>
      </c>
      <c r="B33" s="41"/>
      <c r="C33" s="42"/>
    </row>
    <row r="34" spans="1:3">
      <c r="A34" s="6">
        <v>1</v>
      </c>
      <c r="B34" s="8" t="s">
        <v>10</v>
      </c>
      <c r="C34" s="11">
        <v>1</v>
      </c>
    </row>
    <row r="35" spans="1:3">
      <c r="A35" s="6">
        <v>2</v>
      </c>
      <c r="B35" s="8" t="s">
        <v>25</v>
      </c>
      <c r="C35" s="11">
        <v>4</v>
      </c>
    </row>
    <row r="36" spans="1:3">
      <c r="B36" s="8" t="s">
        <v>12</v>
      </c>
      <c r="C36" s="11">
        <v>5</v>
      </c>
    </row>
    <row r="37" spans="1:3">
      <c r="A37" s="40" t="s">
        <v>26</v>
      </c>
      <c r="B37" s="41"/>
      <c r="C37" s="42"/>
    </row>
    <row r="38" spans="1:3">
      <c r="A38" s="6">
        <v>1</v>
      </c>
      <c r="B38" s="8" t="s">
        <v>10</v>
      </c>
      <c r="C38" s="11">
        <v>1</v>
      </c>
    </row>
    <row r="39" spans="1:3">
      <c r="A39" s="6">
        <v>2</v>
      </c>
      <c r="B39" s="8" t="s">
        <v>25</v>
      </c>
      <c r="C39" s="11">
        <v>1</v>
      </c>
    </row>
    <row r="40" spans="1:3">
      <c r="B40" s="8" t="s">
        <v>12</v>
      </c>
      <c r="C40" s="11">
        <v>2</v>
      </c>
    </row>
    <row r="41" spans="1:3">
      <c r="A41" s="40" t="s">
        <v>27</v>
      </c>
      <c r="B41" s="41"/>
      <c r="C41" s="42"/>
    </row>
    <row r="42" spans="1:3">
      <c r="A42" s="6">
        <v>1</v>
      </c>
      <c r="B42" s="8" t="s">
        <v>28</v>
      </c>
      <c r="C42" s="11">
        <v>1</v>
      </c>
    </row>
    <row r="43" spans="1:3">
      <c r="A43" s="6">
        <v>2</v>
      </c>
      <c r="B43" s="8" t="s">
        <v>29</v>
      </c>
      <c r="C43" s="11">
        <v>3</v>
      </c>
    </row>
    <row r="44" spans="1:3">
      <c r="B44" s="8" t="s">
        <v>12</v>
      </c>
      <c r="C44" s="11">
        <v>4</v>
      </c>
    </row>
    <row r="45" spans="1:3">
      <c r="A45" s="40" t="s">
        <v>30</v>
      </c>
      <c r="B45" s="41"/>
      <c r="C45" s="42"/>
    </row>
    <row r="46" spans="1:3">
      <c r="A46" s="6">
        <v>1</v>
      </c>
      <c r="B46" s="8" t="s">
        <v>31</v>
      </c>
      <c r="C46" s="11">
        <v>1</v>
      </c>
    </row>
    <row r="47" spans="1:3">
      <c r="B47" s="9" t="s">
        <v>32</v>
      </c>
      <c r="C47" s="11"/>
    </row>
    <row r="48" spans="1:3">
      <c r="A48" s="6">
        <v>2</v>
      </c>
      <c r="B48" s="8" t="s">
        <v>33</v>
      </c>
      <c r="C48" s="11">
        <v>1</v>
      </c>
    </row>
    <row r="49" spans="1:3">
      <c r="A49" s="6">
        <v>3</v>
      </c>
      <c r="B49" s="8" t="s">
        <v>34</v>
      </c>
      <c r="C49" s="11">
        <v>4</v>
      </c>
    </row>
    <row r="50" spans="1:3">
      <c r="B50" s="8" t="s">
        <v>12</v>
      </c>
      <c r="C50" s="11">
        <v>5</v>
      </c>
    </row>
    <row r="51" spans="1:3" ht="31.5">
      <c r="B51" s="9" t="s">
        <v>35</v>
      </c>
      <c r="C51" s="11"/>
    </row>
    <row r="52" spans="1:3">
      <c r="A52" s="6">
        <v>4</v>
      </c>
      <c r="B52" s="8" t="s">
        <v>10</v>
      </c>
      <c r="C52" s="11">
        <v>1</v>
      </c>
    </row>
    <row r="53" spans="1:3">
      <c r="A53" s="6">
        <v>5</v>
      </c>
      <c r="B53" s="8" t="s">
        <v>36</v>
      </c>
      <c r="C53" s="11">
        <v>1</v>
      </c>
    </row>
    <row r="54" spans="1:3">
      <c r="B54" s="8" t="s">
        <v>12</v>
      </c>
      <c r="C54" s="11">
        <f>SUM(C53+C52)</f>
        <v>2</v>
      </c>
    </row>
    <row r="55" spans="1:3">
      <c r="B55" s="9" t="s">
        <v>37</v>
      </c>
      <c r="C55" s="11"/>
    </row>
    <row r="56" spans="1:3">
      <c r="A56" s="6">
        <v>6</v>
      </c>
      <c r="B56" s="8" t="s">
        <v>10</v>
      </c>
      <c r="C56" s="11">
        <v>1</v>
      </c>
    </row>
    <row r="57" spans="1:3">
      <c r="A57" s="6">
        <v>7</v>
      </c>
      <c r="B57" s="8" t="s">
        <v>38</v>
      </c>
      <c r="C57" s="11">
        <v>1</v>
      </c>
    </row>
    <row r="58" spans="1:3">
      <c r="B58" s="8" t="s">
        <v>12</v>
      </c>
      <c r="C58" s="11">
        <v>2</v>
      </c>
    </row>
    <row r="59" spans="1:3">
      <c r="B59" s="8" t="s">
        <v>132</v>
      </c>
      <c r="C59" s="11">
        <f>SUM(C46+C50+C54+C58)</f>
        <v>10</v>
      </c>
    </row>
    <row r="60" spans="1:3">
      <c r="A60" s="40" t="s">
        <v>39</v>
      </c>
      <c r="B60" s="41"/>
      <c r="C60" s="42"/>
    </row>
    <row r="61" spans="1:3">
      <c r="A61" s="6">
        <v>8</v>
      </c>
      <c r="B61" s="8" t="s">
        <v>10</v>
      </c>
      <c r="C61" s="11">
        <v>1</v>
      </c>
    </row>
    <row r="62" spans="1:3">
      <c r="A62" s="6">
        <v>9</v>
      </c>
      <c r="B62" s="8" t="s">
        <v>25</v>
      </c>
      <c r="C62" s="11">
        <v>1</v>
      </c>
    </row>
    <row r="63" spans="1:3">
      <c r="B63" s="8" t="s">
        <v>12</v>
      </c>
      <c r="C63" s="11">
        <v>2</v>
      </c>
    </row>
    <row r="64" spans="1:3">
      <c r="A64" s="40" t="s">
        <v>40</v>
      </c>
      <c r="B64" s="41"/>
      <c r="C64" s="42"/>
    </row>
    <row r="65" spans="1:3">
      <c r="A65" s="6">
        <v>1</v>
      </c>
      <c r="B65" s="8" t="s">
        <v>10</v>
      </c>
      <c r="C65" s="11">
        <v>1</v>
      </c>
    </row>
    <row r="66" spans="1:3">
      <c r="A66" s="6">
        <v>2</v>
      </c>
      <c r="B66" s="8" t="s">
        <v>38</v>
      </c>
      <c r="C66" s="11">
        <v>1</v>
      </c>
    </row>
    <row r="67" spans="1:3">
      <c r="B67" s="8" t="s">
        <v>12</v>
      </c>
      <c r="C67" s="11">
        <v>2</v>
      </c>
    </row>
    <row r="68" spans="1:3">
      <c r="A68" s="40" t="s">
        <v>41</v>
      </c>
      <c r="B68" s="41"/>
      <c r="C68" s="42"/>
    </row>
    <row r="69" spans="1:3">
      <c r="A69" s="6">
        <v>1</v>
      </c>
      <c r="B69" s="8" t="s">
        <v>14</v>
      </c>
      <c r="C69" s="11">
        <v>1</v>
      </c>
    </row>
    <row r="70" spans="1:3">
      <c r="B70" s="8" t="s">
        <v>12</v>
      </c>
      <c r="C70" s="11">
        <v>1</v>
      </c>
    </row>
    <row r="71" spans="1:3">
      <c r="A71" s="59" t="s">
        <v>43</v>
      </c>
      <c r="B71" s="60"/>
      <c r="C71" s="23">
        <f>SUM(C69+C66+C65+C62+C61+C57+C56+C53+C52+C49+C48+C46+C43+C42+C39+C38+C35+C34+C31+C30+C29+C28)</f>
        <v>30</v>
      </c>
    </row>
    <row r="72" spans="1:3">
      <c r="A72" s="65" t="s">
        <v>139</v>
      </c>
      <c r="B72" s="66"/>
      <c r="C72" s="67"/>
    </row>
    <row r="73" spans="1:3">
      <c r="A73" s="40" t="s">
        <v>140</v>
      </c>
      <c r="B73" s="41"/>
      <c r="C73" s="42"/>
    </row>
    <row r="74" spans="1:3">
      <c r="A74" s="6">
        <v>1</v>
      </c>
      <c r="B74" s="8" t="s">
        <v>44</v>
      </c>
      <c r="C74" s="11">
        <v>1</v>
      </c>
    </row>
    <row r="75" spans="1:3">
      <c r="A75" s="6">
        <v>2</v>
      </c>
      <c r="B75" s="8" t="s">
        <v>45</v>
      </c>
      <c r="C75" s="11">
        <v>2</v>
      </c>
    </row>
    <row r="76" spans="1:3">
      <c r="A76" s="6">
        <v>3</v>
      </c>
      <c r="B76" s="8" t="s">
        <v>46</v>
      </c>
      <c r="C76" s="11">
        <v>1</v>
      </c>
    </row>
    <row r="77" spans="1:3">
      <c r="B77" s="8" t="s">
        <v>15</v>
      </c>
      <c r="C77" s="11">
        <v>4</v>
      </c>
    </row>
    <row r="78" spans="1:3">
      <c r="B78" s="9" t="s">
        <v>47</v>
      </c>
      <c r="C78" s="11"/>
    </row>
    <row r="79" spans="1:3">
      <c r="A79" s="6">
        <v>4</v>
      </c>
      <c r="B79" s="8" t="s">
        <v>14</v>
      </c>
      <c r="C79" s="11">
        <v>1</v>
      </c>
    </row>
    <row r="80" spans="1:3">
      <c r="B80" s="8" t="s">
        <v>12</v>
      </c>
      <c r="C80" s="11">
        <v>1</v>
      </c>
    </row>
    <row r="81" spans="1:3">
      <c r="B81" s="8" t="s">
        <v>48</v>
      </c>
      <c r="C81" s="11">
        <f>SUM(C79+C76+C75+C74)</f>
        <v>5</v>
      </c>
    </row>
    <row r="82" spans="1:3">
      <c r="A82" s="40" t="s">
        <v>49</v>
      </c>
      <c r="B82" s="41"/>
      <c r="C82" s="42"/>
    </row>
    <row r="83" spans="1:3">
      <c r="A83" s="6">
        <v>1</v>
      </c>
      <c r="B83" s="8" t="s">
        <v>44</v>
      </c>
      <c r="C83" s="11">
        <v>1</v>
      </c>
    </row>
    <row r="84" spans="1:3">
      <c r="A84" s="6">
        <v>2</v>
      </c>
      <c r="B84" s="8" t="s">
        <v>50</v>
      </c>
      <c r="C84" s="11">
        <v>2</v>
      </c>
    </row>
    <row r="85" spans="1:3">
      <c r="B85" s="8" t="s">
        <v>15</v>
      </c>
      <c r="C85" s="11">
        <f>SUM(C83+C84)</f>
        <v>3</v>
      </c>
    </row>
    <row r="86" spans="1:3">
      <c r="A86" s="52" t="s">
        <v>136</v>
      </c>
      <c r="B86" s="53"/>
      <c r="C86" s="54"/>
    </row>
    <row r="87" spans="1:3">
      <c r="A87" s="15">
        <v>3</v>
      </c>
      <c r="B87" s="10" t="s">
        <v>14</v>
      </c>
      <c r="C87" s="19">
        <v>1</v>
      </c>
    </row>
    <row r="88" spans="1:3">
      <c r="B88" s="10" t="s">
        <v>12</v>
      </c>
      <c r="C88" s="19">
        <v>1</v>
      </c>
    </row>
    <row r="89" spans="1:3">
      <c r="B89" s="8" t="s">
        <v>137</v>
      </c>
      <c r="C89" s="11">
        <f>SUM(C88+C85)</f>
        <v>4</v>
      </c>
    </row>
    <row r="90" spans="1:3">
      <c r="A90" s="49" t="s">
        <v>53</v>
      </c>
      <c r="B90" s="50"/>
      <c r="C90" s="51"/>
    </row>
    <row r="91" spans="1:3">
      <c r="A91" s="6">
        <v>1</v>
      </c>
      <c r="B91" s="8" t="s">
        <v>10</v>
      </c>
      <c r="C91" s="11">
        <v>1</v>
      </c>
    </row>
    <row r="92" spans="1:3">
      <c r="A92" s="6">
        <v>2</v>
      </c>
      <c r="B92" s="8" t="s">
        <v>25</v>
      </c>
      <c r="C92" s="11">
        <v>1</v>
      </c>
    </row>
    <row r="93" spans="1:3">
      <c r="B93" s="8" t="s">
        <v>42</v>
      </c>
      <c r="C93" s="11">
        <f>SUM(C91+C92)</f>
        <v>2</v>
      </c>
    </row>
    <row r="94" spans="1:3">
      <c r="A94" s="40" t="s">
        <v>54</v>
      </c>
      <c r="B94" s="41"/>
      <c r="C94" s="42"/>
    </row>
    <row r="95" spans="1:3">
      <c r="A95" s="6">
        <v>1</v>
      </c>
      <c r="B95" s="8" t="s">
        <v>10</v>
      </c>
      <c r="C95" s="11">
        <v>1</v>
      </c>
    </row>
    <row r="96" spans="1:3">
      <c r="A96" s="6">
        <v>2</v>
      </c>
      <c r="B96" s="8" t="s">
        <v>25</v>
      </c>
      <c r="C96" s="11">
        <v>1</v>
      </c>
    </row>
    <row r="97" spans="1:3">
      <c r="B97" s="8" t="s">
        <v>12</v>
      </c>
      <c r="C97" s="11">
        <f>SUM(C95+C96)</f>
        <v>2</v>
      </c>
    </row>
    <row r="98" spans="1:3">
      <c r="A98" s="40" t="s">
        <v>55</v>
      </c>
      <c r="B98" s="41"/>
      <c r="C98" s="42"/>
    </row>
    <row r="99" spans="1:3">
      <c r="A99" s="6">
        <v>1</v>
      </c>
      <c r="B99" s="8" t="s">
        <v>10</v>
      </c>
      <c r="C99" s="11">
        <v>1</v>
      </c>
    </row>
    <row r="100" spans="1:3">
      <c r="A100" s="6">
        <v>2</v>
      </c>
      <c r="B100" s="8" t="s">
        <v>56</v>
      </c>
      <c r="C100" s="11">
        <v>1</v>
      </c>
    </row>
    <row r="101" spans="1:3" ht="31.5">
      <c r="A101" s="6">
        <v>3</v>
      </c>
      <c r="B101" s="8" t="s">
        <v>57</v>
      </c>
      <c r="C101" s="11">
        <v>1</v>
      </c>
    </row>
    <row r="102" spans="1:3">
      <c r="A102" s="6">
        <v>4</v>
      </c>
      <c r="B102" s="8" t="s">
        <v>38</v>
      </c>
      <c r="C102" s="11">
        <v>1</v>
      </c>
    </row>
    <row r="103" spans="1:3">
      <c r="B103" s="8" t="s">
        <v>12</v>
      </c>
      <c r="C103" s="11">
        <v>4</v>
      </c>
    </row>
    <row r="104" spans="1:3">
      <c r="A104" s="40" t="s">
        <v>58</v>
      </c>
      <c r="B104" s="41"/>
      <c r="C104" s="42"/>
    </row>
    <row r="105" spans="1:3">
      <c r="A105" s="6">
        <v>1</v>
      </c>
      <c r="B105" s="8" t="s">
        <v>10</v>
      </c>
      <c r="C105" s="11">
        <v>1</v>
      </c>
    </row>
    <row r="106" spans="1:3">
      <c r="A106" s="6">
        <v>2</v>
      </c>
      <c r="B106" s="8" t="s">
        <v>38</v>
      </c>
      <c r="C106" s="11">
        <v>2</v>
      </c>
    </row>
    <row r="107" spans="1:3">
      <c r="B107" s="8" t="s">
        <v>12</v>
      </c>
      <c r="C107" s="11">
        <v>3</v>
      </c>
    </row>
    <row r="108" spans="1:3">
      <c r="A108" s="40" t="s">
        <v>59</v>
      </c>
      <c r="B108" s="41"/>
      <c r="C108" s="42"/>
    </row>
    <row r="109" spans="1:3">
      <c r="A109" s="6">
        <v>1</v>
      </c>
      <c r="B109" s="8" t="s">
        <v>10</v>
      </c>
      <c r="C109" s="11">
        <v>1</v>
      </c>
    </row>
    <row r="110" spans="1:3">
      <c r="A110" s="6">
        <v>2</v>
      </c>
      <c r="B110" s="8" t="s">
        <v>38</v>
      </c>
      <c r="C110" s="11">
        <v>1</v>
      </c>
    </row>
    <row r="111" spans="1:3">
      <c r="B111" s="8" t="s">
        <v>12</v>
      </c>
      <c r="C111" s="11">
        <v>2</v>
      </c>
    </row>
    <row r="112" spans="1:3">
      <c r="A112" s="40" t="s">
        <v>60</v>
      </c>
      <c r="B112" s="41"/>
      <c r="C112" s="42"/>
    </row>
    <row r="113" spans="1:3">
      <c r="A113" s="6">
        <v>1</v>
      </c>
      <c r="B113" s="8" t="s">
        <v>61</v>
      </c>
      <c r="C113" s="11">
        <v>1</v>
      </c>
    </row>
    <row r="114" spans="1:3">
      <c r="A114" s="6">
        <v>2</v>
      </c>
      <c r="B114" s="8" t="s">
        <v>62</v>
      </c>
      <c r="C114" s="11">
        <v>3</v>
      </c>
    </row>
    <row r="115" spans="1:3">
      <c r="A115" s="6">
        <v>3</v>
      </c>
      <c r="B115" s="8" t="s">
        <v>63</v>
      </c>
      <c r="C115" s="11">
        <v>3</v>
      </c>
    </row>
    <row r="116" spans="1:3">
      <c r="A116" s="6">
        <v>4</v>
      </c>
      <c r="B116" s="8" t="s">
        <v>64</v>
      </c>
      <c r="C116" s="11">
        <v>3</v>
      </c>
    </row>
    <row r="117" spans="1:3">
      <c r="A117" s="6">
        <v>5</v>
      </c>
      <c r="B117" s="8" t="s">
        <v>65</v>
      </c>
      <c r="C117" s="11">
        <v>1</v>
      </c>
    </row>
    <row r="118" spans="1:3">
      <c r="B118" s="8" t="s">
        <v>12</v>
      </c>
      <c r="C118" s="11">
        <v>11</v>
      </c>
    </row>
    <row r="119" spans="1:3">
      <c r="A119" s="40" t="s">
        <v>66</v>
      </c>
      <c r="B119" s="41"/>
      <c r="C119" s="42"/>
    </row>
    <row r="120" spans="1:3">
      <c r="A120" s="6">
        <v>1</v>
      </c>
      <c r="B120" s="8" t="s">
        <v>14</v>
      </c>
      <c r="C120" s="11">
        <v>1</v>
      </c>
    </row>
    <row r="121" spans="1:3">
      <c r="B121" s="8" t="s">
        <v>12</v>
      </c>
      <c r="C121" s="11">
        <v>1</v>
      </c>
    </row>
    <row r="122" spans="1:3">
      <c r="A122" s="40" t="s">
        <v>67</v>
      </c>
      <c r="B122" s="41"/>
      <c r="C122" s="42"/>
    </row>
    <row r="123" spans="1:3">
      <c r="A123" s="6">
        <v>1</v>
      </c>
      <c r="B123" s="8" t="s">
        <v>10</v>
      </c>
      <c r="C123" s="11">
        <v>1</v>
      </c>
    </row>
    <row r="124" spans="1:3" ht="31.5">
      <c r="A124" s="6">
        <v>2</v>
      </c>
      <c r="B124" s="8" t="s">
        <v>68</v>
      </c>
      <c r="C124" s="11">
        <v>1</v>
      </c>
    </row>
    <row r="125" spans="1:3">
      <c r="B125" s="8" t="s">
        <v>42</v>
      </c>
      <c r="C125" s="11">
        <v>2</v>
      </c>
    </row>
    <row r="126" spans="1:3">
      <c r="A126" s="46" t="s">
        <v>51</v>
      </c>
      <c r="B126" s="47"/>
      <c r="C126" s="48"/>
    </row>
    <row r="127" spans="1:3">
      <c r="A127" s="6">
        <v>1</v>
      </c>
      <c r="B127" s="8" t="s">
        <v>52</v>
      </c>
      <c r="C127" s="11">
        <v>1</v>
      </c>
    </row>
    <row r="128" spans="1:3">
      <c r="A128" s="6">
        <v>2</v>
      </c>
      <c r="B128" s="8" t="s">
        <v>38</v>
      </c>
      <c r="C128" s="11">
        <v>3</v>
      </c>
    </row>
    <row r="129" spans="1:3">
      <c r="A129" s="16"/>
      <c r="B129" s="8" t="s">
        <v>42</v>
      </c>
      <c r="C129" s="11">
        <v>4</v>
      </c>
    </row>
    <row r="130" spans="1:3">
      <c r="A130" s="49" t="s">
        <v>69</v>
      </c>
      <c r="B130" s="50"/>
      <c r="C130" s="51"/>
    </row>
    <row r="131" spans="1:3">
      <c r="A131" s="6">
        <v>1</v>
      </c>
      <c r="B131" s="8" t="s">
        <v>10</v>
      </c>
      <c r="C131" s="11">
        <v>1</v>
      </c>
    </row>
    <row r="132" spans="1:3">
      <c r="A132" s="6">
        <v>2</v>
      </c>
      <c r="B132" s="8" t="s">
        <v>25</v>
      </c>
      <c r="C132" s="11">
        <v>1</v>
      </c>
    </row>
    <row r="133" spans="1:3">
      <c r="B133" s="8" t="s">
        <v>12</v>
      </c>
      <c r="C133" s="11">
        <v>2</v>
      </c>
    </row>
    <row r="134" spans="1:3" ht="33.75" customHeight="1">
      <c r="A134" s="43" t="s">
        <v>141</v>
      </c>
      <c r="B134" s="44"/>
      <c r="C134" s="45"/>
    </row>
    <row r="135" spans="1:3">
      <c r="A135" s="6">
        <v>1</v>
      </c>
      <c r="B135" s="8" t="s">
        <v>14</v>
      </c>
      <c r="C135" s="11">
        <v>1</v>
      </c>
    </row>
    <row r="136" spans="1:3">
      <c r="B136" s="8" t="s">
        <v>12</v>
      </c>
      <c r="C136" s="11">
        <v>1</v>
      </c>
    </row>
    <row r="137" spans="1:3">
      <c r="A137" s="43" t="s">
        <v>70</v>
      </c>
      <c r="B137" s="44"/>
      <c r="C137" s="45"/>
    </row>
    <row r="138" spans="1:3">
      <c r="A138" s="6">
        <v>1</v>
      </c>
      <c r="B138" s="8" t="s">
        <v>10</v>
      </c>
      <c r="C138" s="11">
        <v>1</v>
      </c>
    </row>
    <row r="139" spans="1:3">
      <c r="A139" s="6">
        <v>2</v>
      </c>
      <c r="B139" s="8" t="s">
        <v>38</v>
      </c>
      <c r="C139" s="11">
        <v>1</v>
      </c>
    </row>
    <row r="140" spans="1:3">
      <c r="B140" s="8" t="s">
        <v>12</v>
      </c>
      <c r="C140" s="11">
        <v>2</v>
      </c>
    </row>
    <row r="141" spans="1:3">
      <c r="A141" s="40" t="s">
        <v>71</v>
      </c>
      <c r="B141" s="41"/>
      <c r="C141" s="42"/>
    </row>
    <row r="142" spans="1:3">
      <c r="A142" s="6">
        <v>1</v>
      </c>
      <c r="B142" s="8" t="s">
        <v>61</v>
      </c>
      <c r="C142" s="11">
        <v>1</v>
      </c>
    </row>
    <row r="143" spans="1:3" ht="31.5">
      <c r="A143" s="6">
        <v>2</v>
      </c>
      <c r="B143" s="8" t="s">
        <v>72</v>
      </c>
      <c r="C143" s="11">
        <v>1</v>
      </c>
    </row>
    <row r="144" spans="1:3">
      <c r="A144" s="6">
        <v>3</v>
      </c>
      <c r="B144" s="8" t="s">
        <v>25</v>
      </c>
      <c r="C144" s="11">
        <v>1</v>
      </c>
    </row>
    <row r="145" spans="1:3">
      <c r="B145" s="8" t="s">
        <v>12</v>
      </c>
      <c r="C145" s="11">
        <v>3</v>
      </c>
    </row>
    <row r="146" spans="1:3">
      <c r="A146" s="40" t="s">
        <v>73</v>
      </c>
      <c r="B146" s="41"/>
      <c r="C146" s="42"/>
    </row>
    <row r="147" spans="1:3">
      <c r="A147" s="6">
        <v>1</v>
      </c>
      <c r="B147" s="8" t="s">
        <v>14</v>
      </c>
      <c r="C147" s="11">
        <v>1</v>
      </c>
    </row>
    <row r="148" spans="1:3">
      <c r="B148" s="8" t="s">
        <v>12</v>
      </c>
      <c r="C148" s="11">
        <v>1</v>
      </c>
    </row>
    <row r="149" spans="1:3">
      <c r="A149" s="40" t="s">
        <v>74</v>
      </c>
      <c r="B149" s="41"/>
      <c r="C149" s="42"/>
    </row>
    <row r="150" spans="1:3">
      <c r="A150" s="6">
        <v>1</v>
      </c>
      <c r="B150" s="8" t="s">
        <v>14</v>
      </c>
      <c r="C150" s="11">
        <v>1</v>
      </c>
    </row>
    <row r="151" spans="1:3">
      <c r="B151" s="8" t="s">
        <v>75</v>
      </c>
      <c r="C151" s="11">
        <v>1</v>
      </c>
    </row>
    <row r="152" spans="1:3">
      <c r="A152" s="40" t="s">
        <v>76</v>
      </c>
      <c r="B152" s="41"/>
      <c r="C152" s="42"/>
    </row>
    <row r="153" spans="1:3">
      <c r="A153" s="6">
        <v>1</v>
      </c>
      <c r="B153" s="8" t="s">
        <v>77</v>
      </c>
      <c r="C153" s="11">
        <v>1</v>
      </c>
    </row>
    <row r="154" spans="1:3">
      <c r="A154" s="6">
        <v>2</v>
      </c>
      <c r="B154" s="8" t="s">
        <v>38</v>
      </c>
      <c r="C154" s="11">
        <v>2</v>
      </c>
    </row>
    <row r="155" spans="1:3">
      <c r="B155" s="8" t="s">
        <v>12</v>
      </c>
      <c r="C155" s="11">
        <v>3</v>
      </c>
    </row>
    <row r="156" spans="1:3" ht="18.75" customHeight="1">
      <c r="B156" s="9" t="s">
        <v>78</v>
      </c>
      <c r="C156" s="11"/>
    </row>
    <row r="157" spans="1:3">
      <c r="A157" s="6">
        <v>3</v>
      </c>
      <c r="B157" s="8" t="s">
        <v>14</v>
      </c>
      <c r="C157" s="11">
        <v>1</v>
      </c>
    </row>
    <row r="158" spans="1:3">
      <c r="A158" s="6">
        <v>4</v>
      </c>
      <c r="B158" s="8" t="s">
        <v>79</v>
      </c>
      <c r="C158" s="11">
        <v>1</v>
      </c>
    </row>
    <row r="159" spans="1:3">
      <c r="B159" s="8" t="s">
        <v>12</v>
      </c>
      <c r="C159" s="11">
        <v>2</v>
      </c>
    </row>
    <row r="160" spans="1:3">
      <c r="B160" s="8" t="s">
        <v>142</v>
      </c>
      <c r="C160" s="11">
        <f>SUM(C158+C157+C154+C153)</f>
        <v>5</v>
      </c>
    </row>
    <row r="161" spans="1:3">
      <c r="A161" s="40" t="s">
        <v>80</v>
      </c>
      <c r="B161" s="41"/>
      <c r="C161" s="42"/>
    </row>
    <row r="162" spans="1:3">
      <c r="A162" s="6">
        <v>1</v>
      </c>
      <c r="B162" s="8" t="s">
        <v>10</v>
      </c>
      <c r="C162" s="11">
        <v>1</v>
      </c>
    </row>
    <row r="163" spans="1:3">
      <c r="A163" s="6">
        <v>2</v>
      </c>
      <c r="B163" s="8" t="s">
        <v>38</v>
      </c>
      <c r="C163" s="11">
        <v>1</v>
      </c>
    </row>
    <row r="164" spans="1:3">
      <c r="B164" s="8" t="s">
        <v>12</v>
      </c>
      <c r="C164" s="11">
        <v>2</v>
      </c>
    </row>
    <row r="165" spans="1:3">
      <c r="A165" s="40" t="s">
        <v>81</v>
      </c>
      <c r="B165" s="41"/>
      <c r="C165" s="42"/>
    </row>
    <row r="166" spans="1:3">
      <c r="A166" s="6">
        <v>1</v>
      </c>
      <c r="B166" s="8" t="s">
        <v>14</v>
      </c>
      <c r="C166" s="11">
        <v>1</v>
      </c>
    </row>
    <row r="167" spans="1:3">
      <c r="B167" s="8" t="s">
        <v>12</v>
      </c>
      <c r="C167" s="11">
        <v>1</v>
      </c>
    </row>
    <row r="168" spans="1:3">
      <c r="A168" s="40" t="s">
        <v>82</v>
      </c>
      <c r="B168" s="41"/>
      <c r="C168" s="42"/>
    </row>
    <row r="169" spans="1:3">
      <c r="A169" s="6">
        <v>1</v>
      </c>
      <c r="B169" s="8" t="s">
        <v>83</v>
      </c>
      <c r="C169" s="11">
        <v>7</v>
      </c>
    </row>
    <row r="170" spans="1:3">
      <c r="A170" s="6">
        <v>2</v>
      </c>
      <c r="B170" s="8" t="s">
        <v>84</v>
      </c>
      <c r="C170" s="11">
        <v>6</v>
      </c>
    </row>
    <row r="171" spans="1:3">
      <c r="B171" s="8" t="s">
        <v>12</v>
      </c>
      <c r="C171" s="11">
        <v>13</v>
      </c>
    </row>
    <row r="172" spans="1:3" ht="38.25" customHeight="1">
      <c r="A172" s="40" t="s">
        <v>143</v>
      </c>
      <c r="B172" s="41"/>
      <c r="C172" s="42"/>
    </row>
    <row r="173" spans="1:3">
      <c r="A173" s="6">
        <v>1</v>
      </c>
      <c r="B173" s="8" t="s">
        <v>44</v>
      </c>
      <c r="C173" s="11">
        <v>1</v>
      </c>
    </row>
    <row r="174" spans="1:3">
      <c r="A174" s="6">
        <v>2</v>
      </c>
      <c r="B174" s="8" t="s">
        <v>138</v>
      </c>
      <c r="C174" s="11">
        <v>4</v>
      </c>
    </row>
    <row r="175" spans="1:3">
      <c r="A175" s="6">
        <v>3</v>
      </c>
      <c r="B175" s="8" t="s">
        <v>133</v>
      </c>
      <c r="C175" s="11">
        <v>1</v>
      </c>
    </row>
    <row r="176" spans="1:3">
      <c r="A176" s="6">
        <v>4</v>
      </c>
      <c r="B176" s="8" t="s">
        <v>38</v>
      </c>
      <c r="C176" s="11">
        <v>1</v>
      </c>
    </row>
    <row r="177" spans="1:3">
      <c r="B177" s="8" t="s">
        <v>137</v>
      </c>
      <c r="C177" s="11">
        <f>SUM(C176+C175+C173+C174)</f>
        <v>7</v>
      </c>
    </row>
    <row r="178" spans="1:3" ht="40.5" customHeight="1">
      <c r="A178" s="40" t="s">
        <v>150</v>
      </c>
      <c r="B178" s="41"/>
      <c r="C178" s="42"/>
    </row>
    <row r="179" spans="1:3">
      <c r="A179" s="6">
        <v>1</v>
      </c>
      <c r="B179" s="8" t="s">
        <v>44</v>
      </c>
      <c r="C179" s="11">
        <v>1</v>
      </c>
    </row>
    <row r="180" spans="1:3">
      <c r="A180" s="6">
        <v>2</v>
      </c>
      <c r="B180" s="8" t="s">
        <v>138</v>
      </c>
      <c r="C180" s="11">
        <v>5</v>
      </c>
    </row>
    <row r="181" spans="1:3">
      <c r="A181" s="6">
        <v>3</v>
      </c>
      <c r="B181" s="8" t="s">
        <v>134</v>
      </c>
      <c r="C181" s="11">
        <v>1</v>
      </c>
    </row>
    <row r="182" spans="1:3">
      <c r="A182" s="6">
        <v>4</v>
      </c>
      <c r="B182" s="8" t="s">
        <v>38</v>
      </c>
      <c r="C182" s="11">
        <v>1</v>
      </c>
    </row>
    <row r="183" spans="1:3">
      <c r="B183" s="8" t="s">
        <v>48</v>
      </c>
      <c r="C183" s="11">
        <f>SUM(C179+C180+C181+C182)</f>
        <v>8</v>
      </c>
    </row>
    <row r="184" spans="1:3">
      <c r="A184" s="40" t="s">
        <v>85</v>
      </c>
      <c r="B184" s="41"/>
      <c r="C184" s="42"/>
    </row>
    <row r="185" spans="1:3">
      <c r="A185" s="6">
        <v>1</v>
      </c>
      <c r="B185" s="8" t="s">
        <v>31</v>
      </c>
      <c r="C185" s="11">
        <v>1</v>
      </c>
    </row>
    <row r="186" spans="1:3">
      <c r="A186" s="6">
        <v>2</v>
      </c>
      <c r="B186" s="8" t="s">
        <v>38</v>
      </c>
      <c r="C186" s="11">
        <v>3</v>
      </c>
    </row>
    <row r="187" spans="1:3">
      <c r="B187" s="8" t="s">
        <v>86</v>
      </c>
      <c r="C187" s="11">
        <v>4</v>
      </c>
    </row>
    <row r="188" spans="1:3">
      <c r="B188" s="8"/>
      <c r="C188" s="11"/>
    </row>
    <row r="189" spans="1:3">
      <c r="A189" s="62" t="s">
        <v>87</v>
      </c>
      <c r="B189" s="63"/>
      <c r="C189" s="64"/>
    </row>
    <row r="190" spans="1:3">
      <c r="A190" s="6">
        <v>1</v>
      </c>
      <c r="B190" s="8" t="s">
        <v>88</v>
      </c>
      <c r="C190" s="11">
        <v>1</v>
      </c>
    </row>
    <row r="191" spans="1:3">
      <c r="B191" s="9" t="s">
        <v>89</v>
      </c>
      <c r="C191" s="24"/>
    </row>
    <row r="192" spans="1:3">
      <c r="A192" s="6">
        <v>2</v>
      </c>
      <c r="B192" s="8" t="s">
        <v>90</v>
      </c>
      <c r="C192" s="11">
        <v>1</v>
      </c>
    </row>
    <row r="193" spans="1:15">
      <c r="A193" s="6">
        <v>3</v>
      </c>
      <c r="B193" s="8" t="s">
        <v>91</v>
      </c>
      <c r="C193" s="11">
        <v>1</v>
      </c>
    </row>
    <row r="194" spans="1:15">
      <c r="A194" s="6">
        <v>4</v>
      </c>
      <c r="B194" s="8" t="s">
        <v>38</v>
      </c>
      <c r="C194" s="11">
        <v>1</v>
      </c>
    </row>
    <row r="195" spans="1:15">
      <c r="B195" s="8" t="s">
        <v>12</v>
      </c>
      <c r="C195" s="11">
        <v>3</v>
      </c>
    </row>
    <row r="196" spans="1:15">
      <c r="B196" s="9" t="s">
        <v>92</v>
      </c>
      <c r="C196" s="24"/>
    </row>
    <row r="197" spans="1:15">
      <c r="A197" s="6">
        <v>5</v>
      </c>
      <c r="B197" s="8" t="s">
        <v>93</v>
      </c>
      <c r="C197" s="11">
        <v>1</v>
      </c>
    </row>
    <row r="198" spans="1:15">
      <c r="A198" s="6">
        <v>6</v>
      </c>
      <c r="B198" s="8" t="s">
        <v>94</v>
      </c>
      <c r="C198" s="11">
        <v>1</v>
      </c>
    </row>
    <row r="199" spans="1:15">
      <c r="B199" s="8" t="s">
        <v>12</v>
      </c>
      <c r="C199" s="11">
        <v>2</v>
      </c>
    </row>
    <row r="200" spans="1:15">
      <c r="B200" s="9" t="s">
        <v>95</v>
      </c>
      <c r="C200" s="24"/>
    </row>
    <row r="201" spans="1:15">
      <c r="A201" s="6">
        <v>7</v>
      </c>
      <c r="B201" s="8" t="s">
        <v>96</v>
      </c>
      <c r="C201" s="11">
        <v>1</v>
      </c>
    </row>
    <row r="202" spans="1:15">
      <c r="A202" s="6">
        <v>8</v>
      </c>
      <c r="B202" s="8" t="s">
        <v>97</v>
      </c>
      <c r="C202" s="11">
        <v>1</v>
      </c>
    </row>
    <row r="203" spans="1:15">
      <c r="B203" s="8" t="s">
        <v>12</v>
      </c>
      <c r="C203" s="11">
        <v>2</v>
      </c>
    </row>
    <row r="204" spans="1:15" s="12" customFormat="1" ht="15.75">
      <c r="A204" s="18"/>
      <c r="B204" s="12" t="s">
        <v>135</v>
      </c>
      <c r="C204" s="25">
        <v>9</v>
      </c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</row>
    <row r="205" spans="1:15">
      <c r="A205" s="62" t="s">
        <v>98</v>
      </c>
      <c r="B205" s="63"/>
      <c r="C205" s="64"/>
    </row>
    <row r="206" spans="1:15">
      <c r="A206" s="6">
        <v>1</v>
      </c>
      <c r="B206" s="8" t="s">
        <v>88</v>
      </c>
      <c r="C206" s="11">
        <v>1</v>
      </c>
    </row>
    <row r="207" spans="1:15">
      <c r="B207" s="9" t="s">
        <v>99</v>
      </c>
      <c r="C207" s="24"/>
    </row>
    <row r="208" spans="1:15">
      <c r="A208" s="6">
        <v>2</v>
      </c>
      <c r="B208" s="8" t="s">
        <v>90</v>
      </c>
      <c r="C208" s="11">
        <v>1</v>
      </c>
    </row>
    <row r="209" spans="1:3">
      <c r="A209" s="6">
        <v>3</v>
      </c>
      <c r="B209" s="8" t="s">
        <v>25</v>
      </c>
      <c r="C209" s="11">
        <v>1</v>
      </c>
    </row>
    <row r="210" spans="1:3">
      <c r="B210" s="8" t="s">
        <v>12</v>
      </c>
      <c r="C210" s="11">
        <v>2</v>
      </c>
    </row>
    <row r="211" spans="1:3">
      <c r="B211" s="9" t="s">
        <v>100</v>
      </c>
      <c r="C211" s="24"/>
    </row>
    <row r="212" spans="1:3">
      <c r="A212" s="6">
        <v>4</v>
      </c>
      <c r="B212" s="8" t="s">
        <v>10</v>
      </c>
      <c r="C212" s="11">
        <v>1</v>
      </c>
    </row>
    <row r="213" spans="1:3">
      <c r="A213" s="6">
        <v>5</v>
      </c>
      <c r="B213" s="8" t="s">
        <v>101</v>
      </c>
      <c r="C213" s="11">
        <v>1</v>
      </c>
    </row>
    <row r="214" spans="1:3">
      <c r="B214" s="8" t="s">
        <v>12</v>
      </c>
      <c r="C214" s="11">
        <v>2</v>
      </c>
    </row>
    <row r="215" spans="1:3">
      <c r="A215" s="6">
        <v>6</v>
      </c>
      <c r="B215" s="8" t="s">
        <v>102</v>
      </c>
      <c r="C215" s="11">
        <v>1</v>
      </c>
    </row>
    <row r="216" spans="1:3">
      <c r="B216" s="8" t="s">
        <v>86</v>
      </c>
      <c r="C216" s="11">
        <v>6</v>
      </c>
    </row>
    <row r="217" spans="1:3">
      <c r="B217" s="8"/>
      <c r="C217" s="11"/>
    </row>
    <row r="218" spans="1:3">
      <c r="A218" s="62" t="s">
        <v>103</v>
      </c>
      <c r="B218" s="63"/>
      <c r="C218" s="64"/>
    </row>
    <row r="219" spans="1:3">
      <c r="A219" s="6">
        <v>1</v>
      </c>
      <c r="B219" s="8" t="s">
        <v>44</v>
      </c>
      <c r="C219" s="11">
        <v>1</v>
      </c>
    </row>
    <row r="220" spans="1:3">
      <c r="A220" s="6">
        <v>2</v>
      </c>
      <c r="B220" s="8" t="s">
        <v>104</v>
      </c>
      <c r="C220" s="11">
        <v>1</v>
      </c>
    </row>
    <row r="221" spans="1:3">
      <c r="B221" s="8" t="s">
        <v>12</v>
      </c>
      <c r="C221" s="11">
        <v>2</v>
      </c>
    </row>
    <row r="222" spans="1:3" ht="31.5">
      <c r="B222" s="9" t="s">
        <v>105</v>
      </c>
      <c r="C222" s="24"/>
    </row>
    <row r="223" spans="1:3">
      <c r="A223" s="6">
        <v>3</v>
      </c>
      <c r="B223" s="8" t="s">
        <v>106</v>
      </c>
      <c r="C223" s="11">
        <v>1</v>
      </c>
    </row>
    <row r="224" spans="1:3">
      <c r="A224" s="6">
        <v>4</v>
      </c>
      <c r="B224" s="8" t="s">
        <v>107</v>
      </c>
      <c r="C224" s="11">
        <v>1</v>
      </c>
    </row>
    <row r="225" spans="1:3">
      <c r="B225" s="8" t="s">
        <v>12</v>
      </c>
      <c r="C225" s="11">
        <v>2</v>
      </c>
    </row>
    <row r="226" spans="1:3">
      <c r="B226" s="9" t="s">
        <v>108</v>
      </c>
      <c r="C226" s="24"/>
    </row>
    <row r="227" spans="1:3">
      <c r="A227" s="6">
        <v>5</v>
      </c>
      <c r="B227" s="8" t="s">
        <v>14</v>
      </c>
      <c r="C227" s="11">
        <v>1</v>
      </c>
    </row>
    <row r="228" spans="1:3">
      <c r="A228" s="6">
        <v>6</v>
      </c>
      <c r="B228" s="8" t="s">
        <v>109</v>
      </c>
      <c r="C228" s="11">
        <v>1</v>
      </c>
    </row>
    <row r="229" spans="1:3">
      <c r="B229" s="8" t="s">
        <v>12</v>
      </c>
      <c r="C229" s="11">
        <v>2</v>
      </c>
    </row>
    <row r="230" spans="1:3">
      <c r="B230" s="9" t="s">
        <v>110</v>
      </c>
      <c r="C230" s="24"/>
    </row>
    <row r="231" spans="1:3">
      <c r="A231" s="6">
        <v>7</v>
      </c>
      <c r="B231" s="8" t="s">
        <v>111</v>
      </c>
      <c r="C231" s="11">
        <v>1</v>
      </c>
    </row>
    <row r="232" spans="1:3">
      <c r="A232" s="6">
        <v>8</v>
      </c>
      <c r="B232" s="8" t="s">
        <v>38</v>
      </c>
      <c r="C232" s="11">
        <v>1</v>
      </c>
    </row>
    <row r="233" spans="1:3">
      <c r="B233" s="8" t="s">
        <v>12</v>
      </c>
      <c r="C233" s="11">
        <v>2</v>
      </c>
    </row>
    <row r="234" spans="1:3">
      <c r="B234" s="9" t="s">
        <v>112</v>
      </c>
      <c r="C234" s="24"/>
    </row>
    <row r="235" spans="1:3">
      <c r="A235" s="6">
        <v>9</v>
      </c>
      <c r="B235" s="8" t="s">
        <v>10</v>
      </c>
      <c r="C235" s="11">
        <v>1</v>
      </c>
    </row>
    <row r="236" spans="1:3">
      <c r="A236" s="6">
        <v>10</v>
      </c>
      <c r="B236" s="8" t="s">
        <v>38</v>
      </c>
      <c r="C236" s="11">
        <v>3</v>
      </c>
    </row>
    <row r="237" spans="1:3">
      <c r="A237" s="6">
        <v>11</v>
      </c>
      <c r="B237" s="8" t="s">
        <v>113</v>
      </c>
      <c r="C237" s="11">
        <v>1</v>
      </c>
    </row>
    <row r="238" spans="1:3">
      <c r="A238" s="6">
        <v>12</v>
      </c>
      <c r="B238" s="8" t="s">
        <v>94</v>
      </c>
      <c r="C238" s="11">
        <v>1</v>
      </c>
    </row>
    <row r="239" spans="1:3">
      <c r="B239" s="8" t="s">
        <v>12</v>
      </c>
      <c r="C239" s="11">
        <v>6</v>
      </c>
    </row>
    <row r="240" spans="1:3">
      <c r="B240" s="9" t="s">
        <v>114</v>
      </c>
      <c r="C240" s="24"/>
    </row>
    <row r="241" spans="1:3">
      <c r="A241" s="6">
        <v>13</v>
      </c>
      <c r="B241" s="8" t="s">
        <v>10</v>
      </c>
      <c r="C241" s="11">
        <v>1</v>
      </c>
    </row>
    <row r="242" spans="1:3">
      <c r="A242" s="6">
        <v>14</v>
      </c>
      <c r="B242" s="8" t="s">
        <v>38</v>
      </c>
      <c r="C242" s="11">
        <v>4</v>
      </c>
    </row>
    <row r="243" spans="1:3">
      <c r="A243" s="6">
        <v>15</v>
      </c>
      <c r="B243" s="8" t="s">
        <v>94</v>
      </c>
      <c r="C243" s="11">
        <v>2</v>
      </c>
    </row>
    <row r="244" spans="1:3">
      <c r="B244" s="8" t="s">
        <v>12</v>
      </c>
      <c r="C244" s="11">
        <v>7</v>
      </c>
    </row>
    <row r="245" spans="1:3">
      <c r="B245" s="9" t="s">
        <v>115</v>
      </c>
      <c r="C245" s="24"/>
    </row>
    <row r="246" spans="1:3">
      <c r="A246" s="6">
        <v>16</v>
      </c>
      <c r="B246" s="8" t="s">
        <v>10</v>
      </c>
      <c r="C246" s="11">
        <v>1</v>
      </c>
    </row>
    <row r="247" spans="1:3">
      <c r="A247" s="6">
        <v>17</v>
      </c>
      <c r="B247" s="8" t="s">
        <v>38</v>
      </c>
      <c r="C247" s="11">
        <v>2</v>
      </c>
    </row>
    <row r="248" spans="1:3">
      <c r="A248" s="6">
        <v>18</v>
      </c>
      <c r="B248" s="8" t="s">
        <v>116</v>
      </c>
      <c r="C248" s="11">
        <v>2</v>
      </c>
    </row>
    <row r="249" spans="1:3">
      <c r="B249" s="8" t="s">
        <v>12</v>
      </c>
      <c r="C249" s="11">
        <v>5</v>
      </c>
    </row>
    <row r="250" spans="1:3" ht="31.5">
      <c r="B250" s="9" t="s">
        <v>117</v>
      </c>
      <c r="C250" s="24"/>
    </row>
    <row r="251" spans="1:3">
      <c r="A251" s="6">
        <v>19</v>
      </c>
      <c r="B251" s="8" t="s">
        <v>90</v>
      </c>
      <c r="C251" s="11">
        <v>1</v>
      </c>
    </row>
    <row r="252" spans="1:3">
      <c r="A252" s="6">
        <v>20</v>
      </c>
      <c r="B252" s="8" t="s">
        <v>38</v>
      </c>
      <c r="C252" s="11">
        <v>2</v>
      </c>
    </row>
    <row r="253" spans="1:3">
      <c r="B253" s="8" t="s">
        <v>12</v>
      </c>
      <c r="C253" s="11">
        <v>3</v>
      </c>
    </row>
    <row r="254" spans="1:3" ht="31.5">
      <c r="B254" s="9" t="s">
        <v>118</v>
      </c>
      <c r="C254" s="24"/>
    </row>
    <row r="255" spans="1:3">
      <c r="A255" s="6">
        <v>21</v>
      </c>
      <c r="B255" s="8" t="s">
        <v>10</v>
      </c>
      <c r="C255" s="11">
        <v>1</v>
      </c>
    </row>
    <row r="256" spans="1:3">
      <c r="A256" s="6">
        <v>22</v>
      </c>
      <c r="B256" s="8" t="s">
        <v>38</v>
      </c>
      <c r="C256" s="11">
        <v>2</v>
      </c>
    </row>
    <row r="257" spans="1:3">
      <c r="B257" s="8" t="s">
        <v>12</v>
      </c>
      <c r="C257" s="11">
        <v>3</v>
      </c>
    </row>
    <row r="258" spans="1:3">
      <c r="B258" s="9" t="s">
        <v>119</v>
      </c>
      <c r="C258" s="24"/>
    </row>
    <row r="259" spans="1:3">
      <c r="A259" s="6">
        <v>23</v>
      </c>
      <c r="B259" s="8" t="s">
        <v>10</v>
      </c>
      <c r="C259" s="11">
        <v>1</v>
      </c>
    </row>
    <row r="260" spans="1:3">
      <c r="A260" s="6">
        <v>24</v>
      </c>
      <c r="B260" s="8" t="s">
        <v>38</v>
      </c>
      <c r="C260" s="11">
        <v>4</v>
      </c>
    </row>
    <row r="261" spans="1:3">
      <c r="A261" s="6">
        <v>25</v>
      </c>
      <c r="B261" s="8" t="s">
        <v>94</v>
      </c>
      <c r="C261" s="11">
        <v>1</v>
      </c>
    </row>
    <row r="262" spans="1:3">
      <c r="B262" s="8" t="s">
        <v>12</v>
      </c>
      <c r="C262" s="11">
        <v>6</v>
      </c>
    </row>
    <row r="263" spans="1:3">
      <c r="B263" s="9" t="s">
        <v>120</v>
      </c>
      <c r="C263" s="24"/>
    </row>
    <row r="264" spans="1:3">
      <c r="A264" s="6">
        <v>26</v>
      </c>
      <c r="B264" s="8" t="s">
        <v>90</v>
      </c>
      <c r="C264" s="11">
        <v>1</v>
      </c>
    </row>
    <row r="265" spans="1:3" ht="31.5">
      <c r="A265" s="6">
        <v>27</v>
      </c>
      <c r="B265" s="8" t="s">
        <v>121</v>
      </c>
      <c r="C265" s="11">
        <v>1</v>
      </c>
    </row>
    <row r="266" spans="1:3" ht="31.5">
      <c r="A266" s="6">
        <v>28</v>
      </c>
      <c r="B266" s="8" t="s">
        <v>122</v>
      </c>
      <c r="C266" s="11">
        <v>1</v>
      </c>
    </row>
    <row r="267" spans="1:3">
      <c r="A267" s="15"/>
      <c r="B267" s="13" t="s">
        <v>12</v>
      </c>
      <c r="C267" s="11">
        <v>3</v>
      </c>
    </row>
    <row r="268" spans="1:3" ht="18.75" customHeight="1">
      <c r="A268" s="55" t="s">
        <v>123</v>
      </c>
      <c r="B268" s="56"/>
      <c r="C268" s="61"/>
    </row>
    <row r="269" spans="1:3" ht="18.75" customHeight="1">
      <c r="A269" s="57" t="s">
        <v>124</v>
      </c>
      <c r="B269" s="58"/>
      <c r="C269" s="61"/>
    </row>
    <row r="270" spans="1:3">
      <c r="A270" s="16">
        <v>29</v>
      </c>
      <c r="B270" s="14" t="s">
        <v>125</v>
      </c>
      <c r="C270" s="11">
        <v>1</v>
      </c>
    </row>
    <row r="271" spans="1:3">
      <c r="A271" s="6">
        <v>30</v>
      </c>
      <c r="B271" s="8" t="s">
        <v>25</v>
      </c>
      <c r="C271" s="11">
        <v>1</v>
      </c>
    </row>
    <row r="272" spans="1:3">
      <c r="B272" s="8" t="s">
        <v>12</v>
      </c>
      <c r="C272" s="11">
        <v>2</v>
      </c>
    </row>
    <row r="273" spans="1:15">
      <c r="B273" s="11" t="s">
        <v>126</v>
      </c>
      <c r="C273" s="24"/>
    </row>
    <row r="274" spans="1:15">
      <c r="A274" s="6">
        <v>31</v>
      </c>
      <c r="B274" s="8" t="s">
        <v>127</v>
      </c>
      <c r="C274" s="11">
        <v>1</v>
      </c>
    </row>
    <row r="275" spans="1:15">
      <c r="A275" s="6">
        <v>37</v>
      </c>
      <c r="B275" s="8" t="s">
        <v>38</v>
      </c>
      <c r="C275" s="11">
        <v>1</v>
      </c>
    </row>
    <row r="276" spans="1:15">
      <c r="B276" s="8" t="s">
        <v>12</v>
      </c>
      <c r="C276" s="11">
        <v>2</v>
      </c>
    </row>
    <row r="277" spans="1:15">
      <c r="B277" s="9" t="s">
        <v>128</v>
      </c>
      <c r="C277" s="24"/>
    </row>
    <row r="278" spans="1:15">
      <c r="A278" s="6">
        <v>32</v>
      </c>
      <c r="B278" s="8" t="s">
        <v>129</v>
      </c>
      <c r="C278" s="11">
        <v>0.75</v>
      </c>
    </row>
    <row r="279" spans="1:15">
      <c r="B279" s="8" t="s">
        <v>12</v>
      </c>
      <c r="C279" s="11">
        <v>0.75</v>
      </c>
    </row>
    <row r="280" spans="1:15">
      <c r="B280" s="8" t="s">
        <v>86</v>
      </c>
      <c r="C280" s="11">
        <v>45.75</v>
      </c>
    </row>
    <row r="281" spans="1:15">
      <c r="A281" s="59" t="s">
        <v>130</v>
      </c>
      <c r="B281" s="60"/>
      <c r="C281" s="23">
        <v>150.75</v>
      </c>
    </row>
    <row r="282" spans="1:15">
      <c r="A282" s="72" t="s">
        <v>131</v>
      </c>
      <c r="B282" s="72"/>
      <c r="C282" s="23">
        <v>188.75</v>
      </c>
    </row>
    <row r="283" spans="1:15">
      <c r="A283" s="17"/>
      <c r="B283" s="1"/>
      <c r="C283" s="20"/>
    </row>
    <row r="284" spans="1:15" s="1" customFormat="1">
      <c r="A284" s="17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</row>
    <row r="285" spans="1:15" s="1" customFormat="1">
      <c r="A285" s="17"/>
      <c r="B285" s="33" t="s">
        <v>144</v>
      </c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</row>
    <row r="286" spans="1:15" s="1" customFormat="1">
      <c r="A286" s="17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</row>
    <row r="287" spans="1:15" s="1" customFormat="1">
      <c r="A287" s="17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</row>
    <row r="288" spans="1:15" s="1" customFormat="1">
      <c r="A288" s="17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</row>
    <row r="289" spans="1:15" s="1" customFormat="1">
      <c r="A289" s="17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</row>
    <row r="290" spans="1:15" s="1" customFormat="1">
      <c r="A290" s="17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</row>
    <row r="291" spans="1:15" s="1" customFormat="1">
      <c r="A291" s="17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</row>
    <row r="292" spans="1:15" s="1" customFormat="1">
      <c r="A292" s="17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</row>
    <row r="293" spans="1:15" s="1" customFormat="1">
      <c r="A293" s="17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</row>
    <row r="294" spans="1:15" s="1" customFormat="1">
      <c r="A294" s="17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</row>
    <row r="295" spans="1:15" s="1" customFormat="1">
      <c r="A295" s="17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</row>
    <row r="296" spans="1:15" s="1" customFormat="1">
      <c r="A296" s="17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</row>
    <row r="297" spans="1:15" s="1" customFormat="1">
      <c r="A297" s="17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</row>
    <row r="298" spans="1:15" s="1" customFormat="1">
      <c r="A298" s="17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</row>
    <row r="299" spans="1:15" s="1" customFormat="1">
      <c r="A299" s="17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</row>
    <row r="300" spans="1:15" s="1" customFormat="1">
      <c r="A300" s="17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</row>
    <row r="301" spans="1:15" s="1" customFormat="1">
      <c r="A301" s="17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</row>
    <row r="302" spans="1:15" s="1" customFormat="1">
      <c r="A302" s="17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</row>
    <row r="303" spans="1:15" s="1" customFormat="1">
      <c r="A303" s="17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</row>
    <row r="304" spans="1:15" s="1" customFormat="1">
      <c r="A304" s="17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</row>
    <row r="305" spans="1:15" s="1" customFormat="1">
      <c r="A305" s="17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</row>
    <row r="306" spans="1:15" s="1" customFormat="1">
      <c r="A306" s="17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</row>
    <row r="307" spans="1:15" s="1" customFormat="1">
      <c r="A307" s="17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</row>
  </sheetData>
  <mergeCells count="53">
    <mergeCell ref="F1:G1"/>
    <mergeCell ref="B1:C1"/>
    <mergeCell ref="H8:I8"/>
    <mergeCell ref="A281:B281"/>
    <mergeCell ref="A282:B282"/>
    <mergeCell ref="A15:C15"/>
    <mergeCell ref="A13:C13"/>
    <mergeCell ref="A5:C5"/>
    <mergeCell ref="A178:C178"/>
    <mergeCell ref="A172:C172"/>
    <mergeCell ref="A6:J6"/>
    <mergeCell ref="A37:C37"/>
    <mergeCell ref="A41:C41"/>
    <mergeCell ref="A45:C45"/>
    <mergeCell ref="A60:C60"/>
    <mergeCell ref="A218:C218"/>
    <mergeCell ref="A268:B268"/>
    <mergeCell ref="A269:B269"/>
    <mergeCell ref="A19:C19"/>
    <mergeCell ref="A22:C22"/>
    <mergeCell ref="A26:B26"/>
    <mergeCell ref="A27:C27"/>
    <mergeCell ref="A33:C33"/>
    <mergeCell ref="C268:C269"/>
    <mergeCell ref="A184:C184"/>
    <mergeCell ref="A189:C189"/>
    <mergeCell ref="A205:C205"/>
    <mergeCell ref="A108:C108"/>
    <mergeCell ref="A64:C64"/>
    <mergeCell ref="A68:C68"/>
    <mergeCell ref="A71:B71"/>
    <mergeCell ref="A72:C72"/>
    <mergeCell ref="A73:C73"/>
    <mergeCell ref="A82:C82"/>
    <mergeCell ref="A86:C86"/>
    <mergeCell ref="A90:C90"/>
    <mergeCell ref="A94:C94"/>
    <mergeCell ref="A98:C98"/>
    <mergeCell ref="A104:C104"/>
    <mergeCell ref="A134:C134"/>
    <mergeCell ref="A137:C137"/>
    <mergeCell ref="A112:C112"/>
    <mergeCell ref="A119:C119"/>
    <mergeCell ref="A122:C122"/>
    <mergeCell ref="A126:C126"/>
    <mergeCell ref="A130:C130"/>
    <mergeCell ref="A165:C165"/>
    <mergeCell ref="A168:C168"/>
    <mergeCell ref="A141:C141"/>
    <mergeCell ref="A146:C146"/>
    <mergeCell ref="A149:C149"/>
    <mergeCell ref="A152:C152"/>
    <mergeCell ref="A161:C161"/>
  </mergeCells>
  <pageMargins left="1.299212598425197" right="0.51181102362204722" top="0.55118110236220474" bottom="0.55118110236220474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Лист1!OLE_LINK1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2020-11-26T14:42:25Z</dcterms:modified>
</cp:coreProperties>
</file>