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<sst xmlns="http://schemas.openxmlformats.org/spreadsheetml/2006/main" count="48" uniqueCount="41">
  <si>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Разом</t>
  </si>
  <si>
    <t>Код економічної класифікації видатків</t>
  </si>
  <si>
    <t>ВСЬОГО</t>
  </si>
  <si>
    <t>КВК</t>
  </si>
  <si>
    <t>КДК</t>
  </si>
  <si>
    <t>Всього:</t>
  </si>
  <si>
    <t>Сума, грн.</t>
  </si>
  <si>
    <t>Назва КДК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</si>
  <si>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</si>
  <si>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</si>
  <si>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</si>
  <si>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</t>
  </si>
  <si>
    <t xml:space="preserve"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у зв'язку з невідповідністю фактичної вартості теплової енергії тарифам, що затверджувалися або погоджувалися органами державної влади чи органами місцевого самоврядування </t>
  </si>
  <si>
    <t>2.Внести зміни до спеціального фонду доходної частини міського бюджету на 2012 рік:</t>
  </si>
  <si>
    <t>Субвенція з державного бюджету на виплату допомоги сім`ям з дітьми,малозабезпеченим сім`ям,особам  з інвалідністю,дітям з інвалідністю,тимчасової державної допомоги дітям, тимчасової державної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І чи ІІ групи внаслідок психічного розладу,компенсаційної виплати,не працюючій  працездатній особі,яка доглядає за особою з інвалідністю І групи,а також за особою,яка досягла 80-річного віку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</si>
  <si>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</si>
  <si>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дитиною",оплату послуг із здійснення патронату над дитиною та виплату соціальної допомоги на утримання дитини в сім`ї патронатного вихователя за рахунок відповідної субвенції з державного бюджету</t>
  </si>
  <si>
    <t xml:space="preserve">Додаток </t>
  </si>
  <si>
    <t>Субвенція з місцевого бюджету  на здійснення переданих видатків у сфері освіти за рахунок коштів освітньої субвенції</t>
  </si>
  <si>
    <t>КПКВМБ</t>
  </si>
  <si>
    <t>1.Внести зміни до загального фонду доходної частини міського бюджету на 2019 рік:</t>
  </si>
  <si>
    <t>Медична субвенція з державного бюджету місцевим бюджетам</t>
  </si>
  <si>
    <t>2.Внести зміни до загального фонду видаткової частини міського бюджету на 2019 рік, в тому числі по розпорядниках:</t>
  </si>
  <si>
    <t>О813041</t>
  </si>
  <si>
    <t>О813043</t>
  </si>
  <si>
    <t>О813047</t>
  </si>
  <si>
    <t>О813081</t>
  </si>
  <si>
    <t>О813082</t>
  </si>
  <si>
    <t>О813083</t>
  </si>
  <si>
    <t>О813087</t>
  </si>
  <si>
    <t>08</t>
  </si>
  <si>
    <t>Цедзінська Л.В.</t>
  </si>
  <si>
    <t>О813230</t>
  </si>
  <si>
    <t>О813046</t>
  </si>
  <si>
    <t>Міський голова</t>
  </si>
  <si>
    <t>М.В. Нетяжук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</si>
  <si>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</si>
  <si>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06</t>
  </si>
  <si>
    <t>0611020</t>
  </si>
  <si>
    <t xml:space="preserve">до розпорядження  №   285 од               </t>
  </si>
  <si>
    <t>від      _29_. 08.2019  р.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</si>
</sst>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43" fontId="4" fillId="0" borderId="10" xfId="60" applyFont="1" applyFill="1" applyBorder="1" applyAlignment="1">
      <alignment horizontal="center" vertical="center" wrapText="1"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3" fontId="5" fillId="0" borderId="11" xfId="60" applyFont="1" applyFill="1" applyBorder="1" applyAlignment="1">
      <alignment horizontal="center" vertical="center"/>
    </xf>
    <xf numFmtId="43" fontId="4" fillId="0" borderId="10" xfId="60" applyFont="1" applyBorder="1" applyAlignment="1">
      <alignment/>
    </xf>
    <xf numFmtId="43" fontId="5" fillId="0" borderId="10" xfId="60" applyFont="1" applyBorder="1" applyAlignment="1">
      <alignment/>
    </xf>
    <xf numFmtId="0" fontId="8" fillId="0" borderId="0" xfId="0" applyFont="1" applyAlignment="1">
      <alignment horizontal="right"/>
    </xf>
    <xf numFmtId="43" fontId="4" fillId="0" borderId="10" xfId="60" applyFont="1" applyFill="1" applyBorder="1" applyAlignment="1">
      <alignment vertical="center" wrapText="1"/>
    </xf>
    <xf numFmtId="192" fontId="7" fillId="0" borderId="10" xfId="60" applyNumberFormat="1" applyFont="1" applyBorder="1" applyAlignment="1">
      <alignment horizontal="right" vertical="center" wrapText="1"/>
    </xf>
    <xf numFmtId="192" fontId="7" fillId="0" borderId="0" xfId="60" applyNumberFormat="1" applyFont="1" applyAlignment="1">
      <alignment horizontal="right"/>
    </xf>
    <xf numFmtId="192" fontId="7" fillId="0" borderId="10" xfId="6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zoomScale="75" zoomScaleNormal="75" zoomScalePageLayoutView="0" workbookViewId="0" topLeftCell="A1">
      <selection activeCell="V2" sqref="V2"/>
    </sheetView>
  </sheetViews>
  <sheetFormatPr defaultColWidth="9.00390625" defaultRowHeight="12.75"/>
  <cols>
    <col min="1" max="1" width="11.625" style="1" customWidth="1"/>
    <col min="2" max="2" width="17.125" style="1" customWidth="1"/>
    <col min="3" max="3" width="21.75390625" style="1" hidden="1" customWidth="1"/>
    <col min="4" max="4" width="17.875" style="1" customWidth="1"/>
    <col min="5" max="5" width="19.125" style="1" customWidth="1"/>
    <col min="6" max="6" width="16.625" style="1" customWidth="1"/>
    <col min="7" max="11" width="14.75390625" style="1" hidden="1" customWidth="1"/>
    <col min="12" max="12" width="15.625" style="1" hidden="1" customWidth="1"/>
    <col min="13" max="14" width="14.375" style="1" hidden="1" customWidth="1"/>
    <col min="15" max="15" width="14.625" style="1" hidden="1" customWidth="1"/>
    <col min="16" max="21" width="15.875" style="1" hidden="1" customWidth="1"/>
    <col min="22" max="22" width="23.875" style="1" customWidth="1"/>
    <col min="23" max="16384" width="9.125" style="1" customWidth="1"/>
  </cols>
  <sheetData>
    <row r="1" spans="5:22" ht="15.75">
      <c r="E1" s="17" t="s">
        <v>17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5:22" ht="15.75">
      <c r="E2" s="17" t="s">
        <v>39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7" t="s">
        <v>40</v>
      </c>
    </row>
    <row r="3" spans="1:22" ht="19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20.25" customHeight="1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8.75" customHeight="1">
      <c r="A5" s="2" t="s">
        <v>4</v>
      </c>
      <c r="B5" s="45" t="s">
        <v>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2" t="s">
        <v>6</v>
      </c>
    </row>
    <row r="6" spans="1:22" ht="106.5" customHeight="1" hidden="1">
      <c r="A6" s="3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4"/>
    </row>
    <row r="7" spans="1:22" ht="95.25" customHeight="1" hidden="1">
      <c r="A7" s="3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4"/>
    </row>
    <row r="8" spans="1:22" ht="72.75" customHeight="1" hidden="1">
      <c r="A8" s="3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4"/>
    </row>
    <row r="9" spans="1:22" ht="18.75" customHeight="1" hidden="1">
      <c r="A9" s="3">
        <v>41034200</v>
      </c>
      <c r="B9" s="39" t="s">
        <v>21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"/>
    </row>
    <row r="10" spans="1:22" ht="165.75" customHeight="1">
      <c r="A10" s="3">
        <v>41050300</v>
      </c>
      <c r="B10" s="38" t="s">
        <v>14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3">
        <v>200000</v>
      </c>
    </row>
    <row r="11" spans="1:22" ht="113.25" customHeight="1" hidden="1">
      <c r="A11" s="3">
        <v>41050100</v>
      </c>
      <c r="B11" s="38" t="s">
        <v>15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3"/>
    </row>
    <row r="12" spans="1:22" ht="157.5" customHeight="1" hidden="1">
      <c r="A12" s="3">
        <v>41030900</v>
      </c>
      <c r="B12" s="49" t="s">
        <v>8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33"/>
    </row>
    <row r="13" spans="1:22" ht="67.5" customHeight="1" hidden="1">
      <c r="A13" s="3">
        <v>41051000</v>
      </c>
      <c r="B13" s="41" t="s">
        <v>18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33"/>
    </row>
    <row r="14" ht="15.75" customHeight="1" hidden="1">
      <c r="V14" s="34"/>
    </row>
    <row r="15" spans="1:22" ht="34.5" customHeight="1" hidden="1">
      <c r="A15" s="3">
        <v>41034500</v>
      </c>
      <c r="B15" s="50" t="s">
        <v>10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2"/>
      <c r="V15" s="33"/>
    </row>
    <row r="16" spans="1:22" ht="136.5" customHeight="1">
      <c r="A16" s="3">
        <v>41050700</v>
      </c>
      <c r="B16" s="38" t="s">
        <v>16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3">
        <v>105000</v>
      </c>
    </row>
    <row r="17" spans="1:22" ht="61.5" customHeight="1">
      <c r="A17" s="3">
        <v>41054300</v>
      </c>
      <c r="B17" s="40" t="s">
        <v>36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5">
        <v>443239</v>
      </c>
    </row>
    <row r="18" spans="1:22" ht="14.25" customHeight="1">
      <c r="A18" s="5" t="s">
        <v>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">
        <f>SUM(V6:V17)</f>
        <v>748239</v>
      </c>
    </row>
    <row r="19" spans="1:22" ht="12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</row>
    <row r="20" spans="1:22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</row>
    <row r="21" spans="1:22" ht="14.25" customHeight="1" hidden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</row>
    <row r="22" spans="1:22" ht="27.75" customHeight="1" hidden="1">
      <c r="A22" s="54" t="s">
        <v>13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8.75" customHeight="1" hidden="1">
      <c r="A23" s="2" t="s">
        <v>4</v>
      </c>
      <c r="B23" s="55" t="s">
        <v>7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  <c r="V23" s="2" t="s">
        <v>6</v>
      </c>
    </row>
    <row r="24" spans="1:22" ht="36" customHeight="1" hidden="1">
      <c r="A24" s="3">
        <v>41034300</v>
      </c>
      <c r="B24" s="38" t="s">
        <v>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4"/>
    </row>
    <row r="25" spans="1:22" ht="15.75" hidden="1">
      <c r="A25" s="3">
        <v>41035000</v>
      </c>
      <c r="B25" s="38" t="s">
        <v>11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4"/>
    </row>
    <row r="26" spans="1:22" ht="94.5" customHeight="1" hidden="1">
      <c r="A26" s="3">
        <v>41036600</v>
      </c>
      <c r="B26" s="50" t="s">
        <v>12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  <c r="V26" s="4"/>
    </row>
    <row r="27" spans="1:22" ht="15.75" hidden="1">
      <c r="A27" s="5" t="s">
        <v>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">
        <f>SUM(V24:V26)</f>
        <v>0</v>
      </c>
    </row>
    <row r="28" spans="1:22" ht="15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</row>
    <row r="29" spans="1:22" ht="45.75" customHeight="1">
      <c r="A29" s="48" t="s">
        <v>22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ht="33" customHeight="1">
      <c r="A30" s="46" t="s">
        <v>3</v>
      </c>
      <c r="B30" s="46" t="s">
        <v>19</v>
      </c>
      <c r="C30" s="46" t="s">
        <v>1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53" t="s">
        <v>2</v>
      </c>
    </row>
    <row r="31" spans="1:22" ht="15.75">
      <c r="A31" s="46"/>
      <c r="B31" s="46"/>
      <c r="C31" s="6">
        <v>2111</v>
      </c>
      <c r="D31" s="6">
        <v>2240</v>
      </c>
      <c r="E31" s="6">
        <v>2730</v>
      </c>
      <c r="F31" s="8"/>
      <c r="G31" s="8"/>
      <c r="H31" s="8"/>
      <c r="I31" s="8"/>
      <c r="J31" s="8"/>
      <c r="K31" s="8"/>
      <c r="L31" s="8"/>
      <c r="M31" s="8"/>
      <c r="N31" s="8"/>
      <c r="O31" s="6"/>
      <c r="P31" s="6"/>
      <c r="Q31" s="6"/>
      <c r="R31" s="6"/>
      <c r="S31" s="6"/>
      <c r="T31" s="6"/>
      <c r="U31" s="6"/>
      <c r="V31" s="53"/>
    </row>
    <row r="32" spans="1:22" ht="15.75">
      <c r="A32" s="36" t="s">
        <v>37</v>
      </c>
      <c r="B32" s="20" t="s">
        <v>38</v>
      </c>
      <c r="C32" s="7"/>
      <c r="D32" s="25">
        <v>443239</v>
      </c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5"/>
      <c r="P32" s="25"/>
      <c r="Q32" s="25"/>
      <c r="R32" s="25"/>
      <c r="S32" s="25"/>
      <c r="T32" s="25"/>
      <c r="U32" s="25"/>
      <c r="V32" s="26">
        <f>D32+E32</f>
        <v>443239</v>
      </c>
    </row>
    <row r="33" spans="1:22" ht="15.75" hidden="1">
      <c r="A33" s="36"/>
      <c r="B33" s="6"/>
      <c r="C33" s="7"/>
      <c r="D33" s="25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5"/>
      <c r="P33" s="25"/>
      <c r="Q33" s="25"/>
      <c r="R33" s="25"/>
      <c r="S33" s="25"/>
      <c r="T33" s="25"/>
      <c r="U33" s="25"/>
      <c r="V33" s="27">
        <f aca="true" t="shared" si="0" ref="V33:V52">D33+E33</f>
        <v>0</v>
      </c>
    </row>
    <row r="34" spans="1:22" ht="15.75" hidden="1">
      <c r="A34" s="36"/>
      <c r="B34" s="6"/>
      <c r="C34" s="7"/>
      <c r="D34" s="25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5"/>
      <c r="P34" s="25"/>
      <c r="Q34" s="25"/>
      <c r="R34" s="25"/>
      <c r="S34" s="25"/>
      <c r="T34" s="25"/>
      <c r="U34" s="25"/>
      <c r="V34" s="27">
        <f t="shared" si="0"/>
        <v>0</v>
      </c>
    </row>
    <row r="35" spans="1:22" ht="15.75" hidden="1">
      <c r="A35" s="36"/>
      <c r="B35" s="6"/>
      <c r="C35" s="7"/>
      <c r="D35" s="25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5"/>
      <c r="P35" s="25"/>
      <c r="Q35" s="25"/>
      <c r="R35" s="25"/>
      <c r="S35" s="25"/>
      <c r="T35" s="25"/>
      <c r="U35" s="25"/>
      <c r="V35" s="27">
        <f t="shared" si="0"/>
        <v>0</v>
      </c>
    </row>
    <row r="36" spans="1:22" ht="15.75" hidden="1">
      <c r="A36" s="36"/>
      <c r="B36" s="6"/>
      <c r="C36" s="7"/>
      <c r="D36" s="25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5"/>
      <c r="P36" s="25"/>
      <c r="Q36" s="25"/>
      <c r="R36" s="25"/>
      <c r="S36" s="25"/>
      <c r="T36" s="25"/>
      <c r="U36" s="25"/>
      <c r="V36" s="27">
        <f t="shared" si="0"/>
        <v>0</v>
      </c>
    </row>
    <row r="37" spans="1:22" ht="15.75" hidden="1">
      <c r="A37" s="36"/>
      <c r="B37" s="6"/>
      <c r="C37" s="7"/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5"/>
      <c r="P37" s="25"/>
      <c r="Q37" s="25"/>
      <c r="R37" s="25"/>
      <c r="S37" s="25"/>
      <c r="T37" s="25"/>
      <c r="U37" s="25"/>
      <c r="V37" s="27">
        <f t="shared" si="0"/>
        <v>0</v>
      </c>
    </row>
    <row r="38" spans="1:22" ht="15.75" hidden="1">
      <c r="A38" s="36"/>
      <c r="B38" s="6"/>
      <c r="C38" s="7"/>
      <c r="D38" s="25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5"/>
      <c r="P38" s="25"/>
      <c r="Q38" s="25"/>
      <c r="R38" s="25"/>
      <c r="S38" s="25"/>
      <c r="T38" s="25"/>
      <c r="U38" s="25"/>
      <c r="V38" s="27">
        <f t="shared" si="0"/>
        <v>0</v>
      </c>
    </row>
    <row r="39" spans="1:22" ht="15.75" hidden="1">
      <c r="A39" s="36"/>
      <c r="B39" s="6"/>
      <c r="C39" s="7"/>
      <c r="D39" s="25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5"/>
      <c r="P39" s="25"/>
      <c r="Q39" s="25"/>
      <c r="R39" s="25"/>
      <c r="S39" s="25"/>
      <c r="T39" s="25"/>
      <c r="U39" s="25"/>
      <c r="V39" s="27">
        <f t="shared" si="0"/>
        <v>0</v>
      </c>
    </row>
    <row r="40" spans="1:22" ht="15.75">
      <c r="A40" s="10" t="s">
        <v>0</v>
      </c>
      <c r="B40" s="8"/>
      <c r="C40" s="9"/>
      <c r="D40" s="27">
        <f>D32</f>
        <v>443239</v>
      </c>
      <c r="E40" s="27">
        <f aca="true" t="shared" si="1" ref="E40:V40">E32</f>
        <v>0</v>
      </c>
      <c r="F40" s="27">
        <f t="shared" si="1"/>
        <v>0</v>
      </c>
      <c r="G40" s="27">
        <f t="shared" si="1"/>
        <v>0</v>
      </c>
      <c r="H40" s="27">
        <f t="shared" si="1"/>
        <v>0</v>
      </c>
      <c r="I40" s="27">
        <f t="shared" si="1"/>
        <v>0</v>
      </c>
      <c r="J40" s="27">
        <f t="shared" si="1"/>
        <v>0</v>
      </c>
      <c r="K40" s="27">
        <f t="shared" si="1"/>
        <v>0</v>
      </c>
      <c r="L40" s="27">
        <f t="shared" si="1"/>
        <v>0</v>
      </c>
      <c r="M40" s="27">
        <f t="shared" si="1"/>
        <v>0</v>
      </c>
      <c r="N40" s="27">
        <f t="shared" si="1"/>
        <v>0</v>
      </c>
      <c r="O40" s="27">
        <f t="shared" si="1"/>
        <v>0</v>
      </c>
      <c r="P40" s="27">
        <f t="shared" si="1"/>
        <v>0</v>
      </c>
      <c r="Q40" s="27">
        <f t="shared" si="1"/>
        <v>0</v>
      </c>
      <c r="R40" s="27">
        <f t="shared" si="1"/>
        <v>0</v>
      </c>
      <c r="S40" s="27">
        <f t="shared" si="1"/>
        <v>0</v>
      </c>
      <c r="T40" s="27">
        <f t="shared" si="1"/>
        <v>0</v>
      </c>
      <c r="U40" s="27">
        <f t="shared" si="1"/>
        <v>0</v>
      </c>
      <c r="V40" s="27">
        <f t="shared" si="1"/>
        <v>443239</v>
      </c>
    </row>
    <row r="41" spans="1:22" s="19" customFormat="1" ht="15.75" hidden="1">
      <c r="A41" s="36" t="s">
        <v>30</v>
      </c>
      <c r="B41" s="18" t="s">
        <v>23</v>
      </c>
      <c r="C41" s="1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>
        <f t="shared" si="0"/>
        <v>0</v>
      </c>
    </row>
    <row r="42" spans="1:22" s="19" customFormat="1" ht="15.75">
      <c r="A42" s="36"/>
      <c r="B42" s="20" t="s">
        <v>24</v>
      </c>
      <c r="C42" s="18"/>
      <c r="D42" s="26"/>
      <c r="E42" s="26">
        <v>-1000000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>
        <f t="shared" si="0"/>
        <v>-1000000</v>
      </c>
    </row>
    <row r="43" spans="1:22" s="19" customFormat="1" ht="15.75">
      <c r="A43" s="36"/>
      <c r="B43" s="18" t="s">
        <v>33</v>
      </c>
      <c r="C43" s="18"/>
      <c r="D43" s="26"/>
      <c r="E43" s="26">
        <v>-100000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>
        <f t="shared" si="0"/>
        <v>-100000</v>
      </c>
    </row>
    <row r="44" spans="1:22" s="19" customFormat="1" ht="15.75">
      <c r="A44" s="36"/>
      <c r="B44" s="18" t="s">
        <v>25</v>
      </c>
      <c r="C44" s="18"/>
      <c r="D44" s="26"/>
      <c r="E44" s="26">
        <v>200000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>
        <f t="shared" si="0"/>
        <v>200000</v>
      </c>
    </row>
    <row r="45" spans="1:22" s="19" customFormat="1" ht="15.75" hidden="1">
      <c r="A45" s="36"/>
      <c r="B45" s="18" t="s">
        <v>25</v>
      </c>
      <c r="C45" s="1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>
        <f t="shared" si="0"/>
        <v>0</v>
      </c>
    </row>
    <row r="46" spans="1:22" s="19" customFormat="1" ht="15.75">
      <c r="A46" s="36"/>
      <c r="B46" s="18" t="s">
        <v>26</v>
      </c>
      <c r="C46" s="18"/>
      <c r="D46" s="26"/>
      <c r="E46" s="26">
        <v>1000000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>
        <f t="shared" si="0"/>
        <v>1000000</v>
      </c>
    </row>
    <row r="47" spans="1:22" s="19" customFormat="1" ht="15.75">
      <c r="A47" s="36"/>
      <c r="B47" s="18" t="s">
        <v>27</v>
      </c>
      <c r="C47" s="18"/>
      <c r="D47" s="26"/>
      <c r="E47" s="26">
        <v>100000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>
        <f t="shared" si="0"/>
        <v>100000</v>
      </c>
    </row>
    <row r="48" spans="1:22" s="19" customFormat="1" ht="15.75" hidden="1">
      <c r="A48" s="36"/>
      <c r="B48" s="18" t="s">
        <v>28</v>
      </c>
      <c r="C48" s="1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>
        <f t="shared" si="0"/>
        <v>0</v>
      </c>
    </row>
    <row r="49" spans="1:22" s="19" customFormat="1" ht="15.75" hidden="1">
      <c r="A49" s="36"/>
      <c r="B49" s="18" t="s">
        <v>29</v>
      </c>
      <c r="C49" s="1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>
        <f t="shared" si="0"/>
        <v>0</v>
      </c>
    </row>
    <row r="50" spans="1:22" s="19" customFormat="1" ht="15.75" hidden="1">
      <c r="A50" s="36"/>
      <c r="B50" s="18"/>
      <c r="C50" s="1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>
        <f t="shared" si="0"/>
        <v>0</v>
      </c>
    </row>
    <row r="51" spans="1:22" s="19" customFormat="1" ht="15.75">
      <c r="A51" s="36"/>
      <c r="B51" s="6" t="s">
        <v>32</v>
      </c>
      <c r="C51" s="7"/>
      <c r="D51" s="25"/>
      <c r="E51" s="32">
        <v>105000</v>
      </c>
      <c r="F51" s="26"/>
      <c r="G51" s="26"/>
      <c r="H51" s="26"/>
      <c r="I51" s="26"/>
      <c r="J51" s="26"/>
      <c r="K51" s="26"/>
      <c r="L51" s="26"/>
      <c r="M51" s="26"/>
      <c r="N51" s="26"/>
      <c r="O51" s="25"/>
      <c r="P51" s="25"/>
      <c r="Q51" s="25"/>
      <c r="R51" s="25"/>
      <c r="S51" s="25"/>
      <c r="T51" s="25"/>
      <c r="U51" s="25"/>
      <c r="V51" s="26">
        <f>D51+E51</f>
        <v>105000</v>
      </c>
    </row>
    <row r="52" spans="1:22" ht="15.75">
      <c r="A52" s="21" t="s">
        <v>0</v>
      </c>
      <c r="B52" s="22"/>
      <c r="C52" s="23">
        <f>SUM(C42:C48)</f>
        <v>0</v>
      </c>
      <c r="D52" s="28">
        <f>SUM(D41:D51)</f>
        <v>0</v>
      </c>
      <c r="E52" s="28">
        <f>SUM(E41:E51)</f>
        <v>305000</v>
      </c>
      <c r="F52" s="28">
        <f aca="true" t="shared" si="2" ref="F52:U52">SUM(F42:F51)</f>
        <v>0</v>
      </c>
      <c r="G52" s="28">
        <f t="shared" si="2"/>
        <v>0</v>
      </c>
      <c r="H52" s="28">
        <f t="shared" si="2"/>
        <v>0</v>
      </c>
      <c r="I52" s="28">
        <f t="shared" si="2"/>
        <v>0</v>
      </c>
      <c r="J52" s="28">
        <f t="shared" si="2"/>
        <v>0</v>
      </c>
      <c r="K52" s="28">
        <f t="shared" si="2"/>
        <v>0</v>
      </c>
      <c r="L52" s="28">
        <f t="shared" si="2"/>
        <v>0</v>
      </c>
      <c r="M52" s="28">
        <f t="shared" si="2"/>
        <v>0</v>
      </c>
      <c r="N52" s="28">
        <f t="shared" si="2"/>
        <v>0</v>
      </c>
      <c r="O52" s="28">
        <f t="shared" si="2"/>
        <v>0</v>
      </c>
      <c r="P52" s="28">
        <f t="shared" si="2"/>
        <v>0</v>
      </c>
      <c r="Q52" s="28">
        <f t="shared" si="2"/>
        <v>0</v>
      </c>
      <c r="R52" s="28">
        <f t="shared" si="2"/>
        <v>0</v>
      </c>
      <c r="S52" s="28">
        <f t="shared" si="2"/>
        <v>0</v>
      </c>
      <c r="T52" s="28">
        <f t="shared" si="2"/>
        <v>0</v>
      </c>
      <c r="U52" s="28">
        <f t="shared" si="2"/>
        <v>0</v>
      </c>
      <c r="V52" s="28">
        <f t="shared" si="0"/>
        <v>305000</v>
      </c>
    </row>
    <row r="53" spans="1:22" ht="15.75">
      <c r="A53" s="24" t="s">
        <v>5</v>
      </c>
      <c r="B53" s="24"/>
      <c r="C53" s="24"/>
      <c r="D53" s="30">
        <f>D40+D52</f>
        <v>443239</v>
      </c>
      <c r="E53" s="30">
        <f>E40+E52</f>
        <v>305000</v>
      </c>
      <c r="F53" s="30">
        <f>F40+F52</f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0">
        <f>V40+V52</f>
        <v>748239</v>
      </c>
    </row>
    <row r="55" spans="1:22" ht="75.75" customHeight="1">
      <c r="A55" s="15" t="s">
        <v>34</v>
      </c>
      <c r="B55" s="15"/>
      <c r="C55" s="15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31" t="s">
        <v>35</v>
      </c>
    </row>
    <row r="56" spans="1:22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8" ht="15.75">
      <c r="A58" s="1" t="s">
        <v>31</v>
      </c>
    </row>
  </sheetData>
  <sheetProtection/>
  <mergeCells count="28">
    <mergeCell ref="B27:U27"/>
    <mergeCell ref="C30:U30"/>
    <mergeCell ref="V30:V31"/>
    <mergeCell ref="A22:V22"/>
    <mergeCell ref="B25:U25"/>
    <mergeCell ref="B30:B31"/>
    <mergeCell ref="B23:U23"/>
    <mergeCell ref="B24:U24"/>
    <mergeCell ref="A3:V3"/>
    <mergeCell ref="B5:U5"/>
    <mergeCell ref="B6:U6"/>
    <mergeCell ref="B7:U7"/>
    <mergeCell ref="A30:A31"/>
    <mergeCell ref="B18:U18"/>
    <mergeCell ref="A29:V29"/>
    <mergeCell ref="B12:U12"/>
    <mergeCell ref="B15:U15"/>
    <mergeCell ref="B26:U26"/>
    <mergeCell ref="A41:A51"/>
    <mergeCell ref="A32:A39"/>
    <mergeCell ref="A4:V4"/>
    <mergeCell ref="B8:U8"/>
    <mergeCell ref="B9:U9"/>
    <mergeCell ref="B17:U17"/>
    <mergeCell ref="B13:U13"/>
    <mergeCell ref="B16:U16"/>
    <mergeCell ref="B10:U10"/>
    <mergeCell ref="B11:U11"/>
  </mergeCells>
  <printOptions/>
  <pageMargins left="0.984251968503937" right="0.3937007874015748" top="0.7874015748031497" bottom="0.7874015748031497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LogicPower</cp:lastModifiedBy>
  <cp:lastPrinted>2019-08-28T10:41:12Z</cp:lastPrinted>
  <dcterms:created xsi:type="dcterms:W3CDTF">2010-06-14T09:52:19Z</dcterms:created>
  <dcterms:modified xsi:type="dcterms:W3CDTF">2019-08-29T06:03:36Z</dcterms:modified>
  <cp:category/>
  <cp:version/>
  <cp:contentType/>
  <cp:contentStatus/>
</cp:coreProperties>
</file>