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20115" windowHeight="7500" tabRatio="601"/>
  </bookViews>
  <sheets>
    <sheet name="0217461" sheetId="1" r:id="rId1"/>
  </sheets>
  <calcPr calcId="114210"/>
</workbook>
</file>

<file path=xl/calcChain.xml><?xml version="1.0" encoding="utf-8"?>
<calcChain xmlns="http://schemas.openxmlformats.org/spreadsheetml/2006/main">
  <c r="AO47" i="1"/>
  <c r="BD19"/>
  <c r="AE68"/>
  <c r="AN19"/>
  <c r="AO58"/>
  <c r="AP94"/>
  <c r="AP98"/>
  <c r="AO59"/>
  <c r="AO51"/>
  <c r="BB120"/>
  <c r="BB118"/>
  <c r="BB122"/>
  <c r="BB114"/>
  <c r="BB112"/>
  <c r="BB110"/>
  <c r="BB106"/>
  <c r="BB104"/>
  <c r="BB102"/>
  <c r="AP86"/>
  <c r="AO57"/>
  <c r="BB49"/>
  <c r="BB48"/>
  <c r="BB47"/>
  <c r="AO46"/>
  <c r="AO45"/>
  <c r="AP77"/>
  <c r="BB83"/>
  <c r="BB90"/>
  <c r="BB88"/>
  <c r="BB46"/>
  <c r="AC58"/>
  <c r="BB50"/>
  <c r="BB98"/>
  <c r="BB96"/>
  <c r="AE94"/>
  <c r="BB79"/>
  <c r="AC57"/>
  <c r="AC59"/>
  <c r="BB59"/>
  <c r="BB58"/>
  <c r="BB86"/>
  <c r="BB94"/>
  <c r="AC44"/>
  <c r="AC51"/>
  <c r="BB51"/>
  <c r="U19"/>
  <c r="BB81"/>
  <c r="AE77"/>
  <c r="BB74"/>
  <c r="BB72"/>
  <c r="BB70"/>
  <c r="AP68"/>
  <c r="BB68"/>
  <c r="BB45"/>
  <c r="BB77"/>
  <c r="BB44"/>
  <c r="BB57"/>
</calcChain>
</file>

<file path=xl/sharedStrings.xml><?xml version="1.0" encoding="utf-8"?>
<sst xmlns="http://schemas.openxmlformats.org/spreadsheetml/2006/main" count="219" uniqueCount="107">
  <si>
    <t xml:space="preserve">ЗАТВЕРДЖЕНО
Наказ Міністерства фінансів України
26 серпня 2014 року № 836
(у редакції наказу Міністерства фінансів України
від  29 грудня 2018 року № 1209)
                                                                                                                                                                          </t>
  </si>
  <si>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</si>
  <si>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</si>
  <si>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</si>
  <si>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</si>
  <si>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</si>
  <si>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ПАСПОРТ</t>
  </si>
  <si>
    <t>1.</t>
  </si>
  <si>
    <t>0200000</t>
  </si>
  <si>
    <t>Виконавчий комітет Фастівської міської ради</t>
  </si>
  <si>
    <t>(КТПКВК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</si>
  <si>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</si>
  <si>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</si>
  <si>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</si>
  <si>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</si>
  <si>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</si>
  <si>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</si>
  <si>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гривень та спеціального фонду -</t>
  </si>
  <si>
    <t>гривень</t>
  </si>
  <si>
    <r>
      <rPr>
        <b/>
        <sz val="12"/>
        <rFont val="Times New Roman"/>
        <family val="1"/>
        <charset val="204"/>
      </rPr>
      <t>5.</t>
    </r>
    <r>
      <rPr>
        <sz val="12"/>
        <rFont val="Times New Roman"/>
        <family val="1"/>
        <charset val="204"/>
      </rPr>
      <t xml:space="preserve"> Підстави для виконання бюджетної програми:</t>
    </r>
  </si>
  <si>
    <r>
      <rPr>
        <b/>
        <sz val="12"/>
        <rFont val="Times New Roman"/>
        <family val="1"/>
        <charset val="204"/>
      </rPr>
      <t>6.</t>
    </r>
    <r>
      <rPr>
        <sz val="12"/>
        <rFont val="Times New Roman"/>
        <family val="1"/>
        <charset val="204"/>
      </rPr>
      <t xml:space="preserve"> Цілі державної політики, на досягнення яких спрямована реалізація бюджетної програми</t>
    </r>
  </si>
  <si>
    <t>№ з/п</t>
  </si>
  <si>
    <t>Ціль державної політики</t>
  </si>
  <si>
    <r>
      <rPr>
        <b/>
        <sz val="12"/>
        <rFont val="Times New Roman"/>
        <family val="1"/>
        <charset val="204"/>
      </rPr>
      <t>7.</t>
    </r>
    <r>
      <rPr>
        <sz val="12"/>
        <rFont val="Times New Roman"/>
        <family val="1"/>
        <charset val="204"/>
      </rPr>
      <t xml:space="preserve"> Мета бюджетної програми</t>
    </r>
  </si>
  <si>
    <r>
      <t>8.</t>
    </r>
    <r>
      <rPr>
        <sz val="12"/>
        <rFont val="Times New Roman"/>
        <family val="1"/>
        <charset val="204"/>
      </rPr>
      <t xml:space="preserve"> Завдання бюджетної програми</t>
    </r>
  </si>
  <si>
    <t>Завдання</t>
  </si>
  <si>
    <r>
      <rPr>
        <b/>
        <sz val="12"/>
        <rFont val="Times New Roman"/>
        <family val="1"/>
        <charset val="204"/>
      </rPr>
      <t>9.</t>
    </r>
    <r>
      <rPr>
        <sz val="12"/>
        <rFont val="Times New Roman"/>
        <family val="1"/>
        <charset val="204"/>
      </rPr>
      <t xml:space="preserve"> Напрями використання бюджетних коштів:</t>
    </r>
  </si>
  <si>
    <t>N з/п</t>
  </si>
  <si>
    <t xml:space="preserve">Напрями використання бюджетних коштів
</t>
  </si>
  <si>
    <t xml:space="preserve">Загальний фонд </t>
  </si>
  <si>
    <t>Спеціальний фонд</t>
  </si>
  <si>
    <t>Усього</t>
  </si>
  <si>
    <r>
      <rPr>
        <b/>
        <sz val="12"/>
        <rFont val="Times New Roman"/>
        <family val="1"/>
        <charset val="204"/>
      </rPr>
      <t>10.</t>
    </r>
    <r>
      <rPr>
        <sz val="12"/>
        <rFont val="Times New Roman"/>
        <family val="1"/>
        <charset val="204"/>
      </rPr>
      <t xml:space="preserve"> Перелік місцевих/регіональних програм, що виконуються у складі бюджетної програми:</t>
    </r>
  </si>
  <si>
    <t xml:space="preserve">Найменування місцевої/регіональної програми </t>
  </si>
  <si>
    <t>4</t>
  </si>
  <si>
    <t>s4.9</t>
  </si>
  <si>
    <r>
      <rPr>
        <b/>
        <sz val="12"/>
        <rFont val="Times New Roman"/>
        <family val="1"/>
        <charset val="204"/>
      </rPr>
      <t>11.</t>
    </r>
    <r>
      <rPr>
        <sz val="12"/>
        <rFont val="Times New Roman"/>
        <family val="1"/>
        <charset val="204"/>
      </rPr>
      <t xml:space="preserve"> Результативні показники бюджетної програми у розрізі підпрограм і завдань</t>
    </r>
  </si>
  <si>
    <t>Показники</t>
  </si>
  <si>
    <t>Одиниця виміру</t>
  </si>
  <si>
    <t>Джерело інформації</t>
  </si>
  <si>
    <t>Загальний фонд</t>
  </si>
  <si>
    <t/>
  </si>
  <si>
    <t>s4.10</t>
  </si>
  <si>
    <t>Затрат</t>
  </si>
  <si>
    <t>грн.</t>
  </si>
  <si>
    <t>Дані розрахунка до кошторису</t>
  </si>
  <si>
    <t>Продукту</t>
  </si>
  <si>
    <t xml:space="preserve">Дані КП ФМР "Фастів-благоустрій" </t>
  </si>
  <si>
    <t>Ефективності</t>
  </si>
  <si>
    <t>математичний розрахунок</t>
  </si>
  <si>
    <t>Якості</t>
  </si>
  <si>
    <t>відс.</t>
  </si>
  <si>
    <t>Х</t>
  </si>
  <si>
    <t>(підпис)</t>
  </si>
  <si>
    <t xml:space="preserve">Утримання та розвиток автомобільних доріг та дорожньої інфраструктури за рахунок коштів місцевого бюджету
</t>
  </si>
  <si>
    <r>
      <rPr>
        <b/>
        <sz val="12"/>
        <rFont val="Times New Roman"/>
        <family val="1"/>
        <charset val="204"/>
      </rPr>
      <t>4.</t>
    </r>
    <r>
      <rPr>
        <sz val="12"/>
        <rFont val="Times New Roman"/>
        <family val="1"/>
        <charset val="204"/>
      </rPr>
      <t xml:space="preserve"> Обсяг бюджетних призначень/бюджетних асигнувань -</t>
    </r>
  </si>
  <si>
    <t>Покращення стану інфраструктури автомобільних доріг</t>
  </si>
  <si>
    <t>Розвиток дорожньої інфраструктури та створення дорожніх умов безпечного руху на території міста, покращення соціально-економічного розвитку, збільшення інвестиційної привабливості та розвитку виробництва за рахунок будівництва, ремонту та утримання вулиць і доріг комунальної власності міста, забезпечення життєво важливих інтересів населення, обєктів виробництва, підприємств, установ, організацій міста належно від форм власності шляхом покращення сполучення</t>
  </si>
  <si>
    <t>Утримання, поточний ремонт доріг</t>
  </si>
  <si>
    <t>Виготовлення ПКД та капремонт доріг та тротуарів</t>
  </si>
  <si>
    <t xml:space="preserve">Програма проведення будівництва, ремонту та утримання дорожнього покриття вулиць та тротуарів у м.Фастів Київської області на 2015-2020 роки
</t>
  </si>
  <si>
    <t xml:space="preserve">вартість утримання та розвитку автомобільних доріг та дорожньої інфраструктури </t>
  </si>
  <si>
    <t>площа вулично-дорожньої мережі, на яких планується провести поточний ремонт</t>
  </si>
  <si>
    <t>середня вартість 1 кв. м поточного ремонту вулично-дорожньої мережі</t>
  </si>
  <si>
    <t>динаміка відремонтованої за рахунок поточного ремонту площі вулично-дорожної мережі порівняно з попереднім роком</t>
  </si>
  <si>
    <t>Виготовлення ПКД та капітальний ремонт доріг</t>
  </si>
  <si>
    <t>вартість утримання та розвитку автомобільних доріг та дорожньої інфраструктури</t>
  </si>
  <si>
    <t>площа вулично-шляхової мережі, що підлягає плановому ремонту</t>
  </si>
  <si>
    <t>середня вартість 1 м.кв. капітального ремонту вулично-шляхової мережі</t>
  </si>
  <si>
    <t>гривень, у тому числі загального фонду -</t>
  </si>
  <si>
    <t>0217461</t>
  </si>
  <si>
    <t>кв.м.</t>
  </si>
  <si>
    <t>бюджетної програми місцевого бюджету на 2020 рік</t>
  </si>
  <si>
    <t>0456</t>
  </si>
  <si>
    <t>Будівництво регульованого пішоходного переходу визивної дії навпроти будинку 40-а вул. Соборна в м. Фастів Київської області</t>
  </si>
  <si>
    <t>Витрати на проведення робіт по будівництву регульованого пішоходного переходу визивної дії</t>
  </si>
  <si>
    <t>од.</t>
  </si>
  <si>
    <t>Середньорічні витрати на проведення робіт</t>
  </si>
  <si>
    <t xml:space="preserve">Програма благоустрою міста Фастова  на 2018-2020 роки
</t>
  </si>
  <si>
    <t>Капітальний ремонт тротуару по вул. Соборній в м. Фастові Київської області</t>
  </si>
  <si>
    <t>вартість проведення капітального ремонту тротуару</t>
  </si>
  <si>
    <t>середня вартість 1 м.кв. капітального ремонту тротуару</t>
  </si>
  <si>
    <t>площа проведення капітального ремонту тротуару, що підлягає плановому ремонту</t>
  </si>
  <si>
    <t>динаміка відремонтованої за рахунок капітального ремонту площі вулично-дорожної мережі порівняно з попереднім роком</t>
  </si>
  <si>
    <t>Проведення робіт по об'єкту</t>
  </si>
  <si>
    <t>Капітальний ремонт вул. Соборна</t>
  </si>
  <si>
    <t>Капітальний ремонт вул. Великоснітинська</t>
  </si>
  <si>
    <t>Проведення кспертизи по вул. Ступака та вул. Шевченко</t>
  </si>
  <si>
    <t>вартість проведення капітального ремонту дороги</t>
  </si>
  <si>
    <t>площа проведення капітального ремонту дороги, що підлягає плановому ремонту</t>
  </si>
  <si>
    <t>середня вартість 1 м.кв. капітального ремонту дороги</t>
  </si>
  <si>
    <t>вартість проведення експертизи</t>
  </si>
  <si>
    <t>Проведення експертизи по вул. Ступака та вул. Шевченко</t>
  </si>
  <si>
    <t>середня вартість проведення експертизи</t>
  </si>
  <si>
    <t>кількість</t>
  </si>
  <si>
    <t>Розпорядження Виконавчого комітету Фастівської міської ради    від     29 .09.2020 року №257 -од</t>
  </si>
  <si>
    <t>Фінансове управління виконавчого комітету Фастівської міської ради від  24.09.2020року №32</t>
  </si>
  <si>
    <t>Конституція України від 28.06.1996р. із змінами і доповненнями; Бюджетний кодекс України від 08.07.2010р. №2456-VІ, Закон України "Про Державний бюджет України на 2019р." від 23.11.2018р. №2629-VІІІ,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№2-LХХ-VІІ від 20.12.2019р. "Про  міський бюджет на 2020р." та рішення сесії Фастівської міської ради №№1-LXXX-VII від 21.09.2020 р. "</t>
  </si>
  <si>
    <t>Міський голова</t>
  </si>
  <si>
    <t>М.В. Нетяжук</t>
  </si>
  <si>
    <t>ПОГОДЖЕНО:</t>
  </si>
  <si>
    <t>(Назва місцевого фінансового органу)</t>
  </si>
  <si>
    <t>Начальник фінансового управління</t>
  </si>
  <si>
    <t xml:space="preserve"> Л. В. Цедзінська</t>
  </si>
  <si>
    <t>(ініціали/ініціал, прізвище)</t>
  </si>
  <si>
    <t>(Дата погодження)</t>
  </si>
  <si>
    <t>М.П.</t>
  </si>
</sst>
</file>

<file path=xl/styles.xml><?xml version="1.0" encoding="utf-8"?>
<styleSheet xmlns="http://schemas.openxmlformats.org/spreadsheetml/2006/main">
  <fonts count="18">
    <font>
      <sz val="11"/>
      <color theme="1"/>
      <name val="Calibri"/>
      <family val="2"/>
      <charset val="204"/>
      <scheme val="minor"/>
    </font>
    <font>
      <sz val="10"/>
      <name val="Times New Roman"/>
      <family val="1"/>
      <charset val="204"/>
    </font>
    <font>
      <sz val="8"/>
      <name val="Times New Roman"/>
      <family val="1"/>
      <charset val="204"/>
    </font>
    <font>
      <sz val="12"/>
      <name val="Times New Roman"/>
      <family val="1"/>
      <charset val="204"/>
    </font>
    <font>
      <b/>
      <sz val="10"/>
      <name val="Times New Roman"/>
      <family val="1"/>
      <charset val="204"/>
    </font>
    <font>
      <b/>
      <sz val="12"/>
      <name val="Times New Roman"/>
      <family val="1"/>
      <charset val="204"/>
    </font>
    <font>
      <b/>
      <sz val="12"/>
      <color indexed="10"/>
      <name val="Times New Roman"/>
      <family val="1"/>
      <charset val="204"/>
    </font>
    <font>
      <b/>
      <u/>
      <sz val="12"/>
      <name val="Times New Roman"/>
      <family val="1"/>
      <charset val="204"/>
    </font>
    <font>
      <sz val="11"/>
      <name val="Times New Roman"/>
      <family val="1"/>
      <charset val="204"/>
    </font>
    <font>
      <b/>
      <sz val="11"/>
      <name val="Times New Roman"/>
      <family val="1"/>
      <charset val="204"/>
    </font>
    <font>
      <sz val="12"/>
      <color indexed="8"/>
      <name val="Times New Roman"/>
      <family val="1"/>
      <charset val="204"/>
    </font>
    <font>
      <b/>
      <u/>
      <sz val="10"/>
      <color indexed="8"/>
      <name val="Times New Roman"/>
      <family val="1"/>
      <charset val="204"/>
    </font>
    <font>
      <u/>
      <sz val="10"/>
      <color indexed="8"/>
      <name val="Times New Roman"/>
      <family val="1"/>
      <charset val="204"/>
    </font>
    <font>
      <sz val="10"/>
      <color indexed="8"/>
      <name val="Times New Roman"/>
      <family val="1"/>
      <charset val="204"/>
    </font>
    <font>
      <b/>
      <sz val="10"/>
      <color indexed="8"/>
      <name val="Times New Roman"/>
      <family val="1"/>
      <charset val="204"/>
    </font>
    <font>
      <b/>
      <sz val="12"/>
      <name val="Times New Roman"/>
      <family val="1"/>
    </font>
    <font>
      <sz val="10"/>
      <color indexed="8"/>
      <name val="Times New Roman"/>
      <family val="1"/>
    </font>
    <font>
      <sz val="10"/>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61">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vertical="center" wrapText="1"/>
    </xf>
    <xf numFmtId="0" fontId="5" fillId="0" borderId="0" xfId="0" applyFont="1" applyBorder="1" applyAlignment="1">
      <alignment horizontal="left" vertical="top" wrapText="1"/>
    </xf>
    <xf numFmtId="0" fontId="3" fillId="0" borderId="0" xfId="0" applyFont="1"/>
    <xf numFmtId="0" fontId="8" fillId="0" borderId="0" xfId="0" applyFont="1"/>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3" fillId="0" borderId="0" xfId="0" applyFont="1" applyAlignment="1">
      <alignment horizontal="center" vertical="top"/>
    </xf>
    <xf numFmtId="0" fontId="9" fillId="0" borderId="0" xfId="0" applyFont="1"/>
    <xf numFmtId="0" fontId="4" fillId="0" borderId="0" xfId="0" applyFont="1"/>
    <xf numFmtId="0" fontId="2" fillId="0" borderId="0" xfId="0" applyFont="1" applyAlignment="1">
      <alignment horizontal="center"/>
    </xf>
    <xf numFmtId="0" fontId="3" fillId="0" borderId="0" xfId="0" applyFont="1" applyAlignment="1">
      <alignment vertical="center" wrapText="1"/>
    </xf>
    <xf numFmtId="0" fontId="3" fillId="0" borderId="0" xfId="0" applyFont="1" applyBorder="1" applyAlignment="1">
      <alignment horizontal="left" wrapText="1"/>
    </xf>
    <xf numFmtId="0" fontId="8" fillId="0" borderId="0" xfId="0" applyFont="1" applyBorder="1" applyAlignment="1">
      <alignment horizontal="center" vertical="center" wrapText="1"/>
    </xf>
    <xf numFmtId="0" fontId="8" fillId="0" borderId="0" xfId="0" applyFont="1" applyBorder="1" applyAlignment="1">
      <alignment horizontal="center" wrapText="1"/>
    </xf>
    <xf numFmtId="0" fontId="1" fillId="0" borderId="0" xfId="0" applyFont="1" applyBorder="1" applyAlignment="1">
      <alignment vertical="center" wrapText="1"/>
    </xf>
    <xf numFmtId="0" fontId="13" fillId="0" borderId="0" xfId="0" applyFont="1"/>
    <xf numFmtId="0" fontId="1" fillId="0" borderId="0" xfId="0" applyFont="1" applyAlignment="1">
      <alignment horizontal="center" vertical="center" wrapText="1"/>
    </xf>
    <xf numFmtId="0" fontId="1" fillId="0" borderId="0" xfId="0" applyFont="1" applyBorder="1" applyAlignment="1">
      <alignment horizontal="left"/>
    </xf>
    <xf numFmtId="0" fontId="17" fillId="0" borderId="0" xfId="0" applyFont="1"/>
    <xf numFmtId="4" fontId="1" fillId="0" borderId="5"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6" xfId="0" applyNumberFormat="1" applyFont="1" applyBorder="1" applyAlignment="1"/>
    <xf numFmtId="4" fontId="1" fillId="0" borderId="4" xfId="0" applyNumberFormat="1" applyFont="1" applyBorder="1" applyAlignme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6" xfId="0" applyNumberFormat="1" applyFont="1" applyBorder="1" applyAlignment="1"/>
    <xf numFmtId="0" fontId="1" fillId="0" borderId="4" xfId="0" applyNumberFormat="1" applyFont="1" applyBorder="1" applyAlignment="1"/>
    <xf numFmtId="49" fontId="1" fillId="0" borderId="6"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4" xfId="0" applyFont="1" applyBorder="1" applyAlignment="1">
      <alignment horizontal="lef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xf numFmtId="0" fontId="1" fillId="0" borderId="4" xfId="0" applyFont="1" applyBorder="1" applyAlignment="1"/>
    <xf numFmtId="2" fontId="1" fillId="0" borderId="5"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4"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0" fontId="1" fillId="0" borderId="1" xfId="0" applyFont="1" applyBorder="1" applyAlignment="1"/>
    <xf numFmtId="0" fontId="9" fillId="0" borderId="1" xfId="0" applyFont="1" applyBorder="1" applyAlignment="1">
      <alignment horizontal="center" vertical="top" wrapText="1"/>
    </xf>
    <xf numFmtId="4" fontId="9" fillId="0" borderId="1"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4" xfId="0" applyFont="1" applyBorder="1" applyAlignment="1">
      <alignment horizontal="center" vertical="top"/>
    </xf>
    <xf numFmtId="49" fontId="3" fillId="0" borderId="6" xfId="0" applyNumberFormat="1" applyFont="1" applyBorder="1" applyAlignment="1">
      <alignment horizontal="center" vertical="top" wrapText="1"/>
    </xf>
    <xf numFmtId="0" fontId="3" fillId="0" borderId="4" xfId="0" applyFont="1" applyBorder="1" applyAlignment="1">
      <alignment horizontal="center" vertical="top" wrapText="1"/>
    </xf>
    <xf numFmtId="0" fontId="3" fillId="0" borderId="0" xfId="0" applyFont="1" applyAlignment="1">
      <alignment horizontal="left" vertical="center" wrapText="1"/>
    </xf>
    <xf numFmtId="0" fontId="3" fillId="0" borderId="7" xfId="0" applyFont="1" applyBorder="1" applyAlignment="1">
      <alignment horizontal="center" vertical="center" wrapText="1"/>
    </xf>
    <xf numFmtId="0" fontId="1" fillId="0" borderId="3" xfId="0" applyFont="1" applyBorder="1" applyAlignment="1">
      <alignment horizont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center" wrapText="1"/>
    </xf>
    <xf numFmtId="0" fontId="3" fillId="0" borderId="4" xfId="0" applyFont="1" applyBorder="1" applyAlignment="1">
      <alignment horizontal="center" wrapText="1"/>
    </xf>
    <xf numFmtId="0" fontId="3" fillId="0" borderId="0" xfId="0" applyFont="1" applyAlignment="1">
      <alignment vertical="center" wrapText="1"/>
    </xf>
    <xf numFmtId="4" fontId="7" fillId="0" borderId="0" xfId="0" applyNumberFormat="1" applyFont="1" applyAlignment="1">
      <alignment horizontal="center" vertical="center" wrapText="1"/>
    </xf>
    <xf numFmtId="0" fontId="13" fillId="0" borderId="3" xfId="0" applyFont="1" applyBorder="1" applyAlignment="1">
      <alignment horizontal="center" vertical="center"/>
    </xf>
    <xf numFmtId="0" fontId="14" fillId="0" borderId="2" xfId="0" applyFont="1" applyBorder="1" applyAlignment="1">
      <alignment horizontal="left" vertical="top" wrapText="1"/>
    </xf>
    <xf numFmtId="0" fontId="13"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horizontal="justify"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49"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left" vertical="center" wrapText="1"/>
    </xf>
    <xf numFmtId="0" fontId="6" fillId="0" borderId="2" xfId="0" quotePrefix="1"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quotePrefix="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2" fillId="0" borderId="0" xfId="0" applyFont="1" applyAlignment="1">
      <alignment horizontal="left" wrapText="1"/>
    </xf>
    <xf numFmtId="0" fontId="10" fillId="0" borderId="0" xfId="0" applyFont="1" applyAlignment="1">
      <alignment vertical="center" wrapText="1"/>
    </xf>
    <xf numFmtId="0" fontId="11" fillId="0" borderId="2" xfId="0" applyFont="1" applyBorder="1" applyAlignment="1">
      <alignment horizontal="left" vertical="top" wrapText="1"/>
    </xf>
    <xf numFmtId="0" fontId="12" fillId="0" borderId="2" xfId="0" applyFont="1" applyBorder="1" applyAlignment="1">
      <alignment horizontal="left" vertical="top" wrapText="1"/>
    </xf>
    <xf numFmtId="2" fontId="5" fillId="0" borderId="2" xfId="0" quotePrefix="1"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wrapText="1"/>
    </xf>
    <xf numFmtId="0" fontId="8" fillId="0" borderId="4" xfId="0" applyFont="1" applyBorder="1" applyAlignment="1">
      <alignment horizont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Alignment="1">
      <alignment horizontal="left" wrapText="1"/>
    </xf>
    <xf numFmtId="0" fontId="9" fillId="0" borderId="5" xfId="0" applyFont="1" applyBorder="1" applyAlignment="1">
      <alignment horizontal="center" vertical="center" wrapText="1"/>
    </xf>
    <xf numFmtId="4" fontId="9" fillId="0" borderId="6"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Border="1" applyAlignment="1"/>
    <xf numFmtId="0" fontId="1" fillId="0" borderId="8" xfId="0" applyFont="1" applyBorder="1" applyAlignment="1"/>
    <xf numFmtId="0" fontId="3" fillId="0" borderId="1" xfId="0" applyFont="1" applyBorder="1" applyAlignment="1">
      <alignment horizontal="left" wrapText="1"/>
    </xf>
    <xf numFmtId="0" fontId="0" fillId="0" borderId="1" xfId="0" applyBorder="1" applyAlignment="1">
      <alignment horizontal="left" wrapText="1"/>
    </xf>
    <xf numFmtId="4" fontId="8" fillId="0" borderId="1" xfId="0" applyNumberFormat="1" applyFont="1" applyBorder="1" applyAlignment="1">
      <alignment horizontal="center" vertical="center" wrapText="1"/>
    </xf>
    <xf numFmtId="4" fontId="0" fillId="0" borderId="1" xfId="0" applyNumberFormat="1" applyFont="1" applyBorder="1" applyAlignment="1">
      <alignment horizontal="center" vertical="center" wrapText="1"/>
    </xf>
    <xf numFmtId="0" fontId="3" fillId="0" borderId="6" xfId="0" applyFont="1" applyBorder="1" applyAlignment="1"/>
    <xf numFmtId="0" fontId="3" fillId="0" borderId="4" xfId="0" applyFont="1" applyBorder="1" applyAlignment="1"/>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4" xfId="0" applyFont="1" applyBorder="1" applyAlignment="1">
      <alignment horizontal="center" vertical="top" wrapText="1"/>
    </xf>
    <xf numFmtId="0" fontId="0"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4" fillId="0" borderId="1" xfId="0" applyFont="1" applyBorder="1" applyAlignment="1">
      <alignment horizontal="center" vertical="center" wrapText="1"/>
    </xf>
    <xf numFmtId="4" fontId="8" fillId="0" borderId="1"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8" fillId="0" borderId="1" xfId="0" applyFont="1" applyBorder="1" applyAlignment="1"/>
    <xf numFmtId="4" fontId="8" fillId="0" borderId="1" xfId="0" applyNumberFormat="1" applyFont="1" applyBorder="1" applyAlignment="1">
      <alignment vertical="center"/>
    </xf>
    <xf numFmtId="4" fontId="8" fillId="0" borderId="1" xfId="0" applyNumberFormat="1" applyFont="1" applyBorder="1" applyAlignment="1"/>
    <xf numFmtId="0" fontId="3" fillId="0" borderId="0" xfId="0" applyFont="1" applyBorder="1" applyAlignment="1">
      <alignment horizontal="left" vertical="center" wrapText="1"/>
    </xf>
    <xf numFmtId="0" fontId="3" fillId="0" borderId="6" xfId="0" applyFont="1" applyBorder="1" applyAlignment="1">
      <alignment horizontal="center" vertical="top"/>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4" xfId="0" applyFont="1" applyBorder="1" applyAlignment="1">
      <alignment horizontal="center" vertical="top" wrapText="1"/>
    </xf>
    <xf numFmtId="0" fontId="3" fillId="0" borderId="1" xfId="0" applyFont="1" applyBorder="1" applyAlignment="1">
      <alignment horizontal="center" wrapText="1"/>
    </xf>
    <xf numFmtId="2" fontId="8" fillId="0" borderId="1" xfId="0"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0" fontId="3" fillId="0" borderId="1" xfId="0" applyFont="1" applyBorder="1" applyAlignment="1">
      <alignment horizontal="center" vertical="top" wrapText="1"/>
    </xf>
    <xf numFmtId="49" fontId="3" fillId="0" borderId="1" xfId="0" applyNumberFormat="1" applyFont="1" applyBorder="1" applyAlignment="1">
      <alignment horizontal="center" vertical="top" wrapText="1"/>
    </xf>
    <xf numFmtId="14" fontId="16" fillId="0" borderId="2" xfId="0" applyNumberFormat="1" applyFont="1" applyBorder="1" applyAlignment="1">
      <alignment horizontal="center"/>
    </xf>
    <xf numFmtId="0" fontId="16" fillId="0" borderId="2" xfId="0" applyFont="1" applyBorder="1" applyAlignment="1">
      <alignment horizontal="center"/>
    </xf>
    <xf numFmtId="0" fontId="2" fillId="0" borderId="0" xfId="0" applyFont="1" applyAlignment="1">
      <alignment horizontal="center"/>
    </xf>
    <xf numFmtId="0" fontId="1" fillId="0" borderId="3" xfId="0" applyFont="1" applyBorder="1" applyAlignment="1">
      <alignment horizontal="left"/>
    </xf>
    <xf numFmtId="0" fontId="3" fillId="0" borderId="0" xfId="0" applyFont="1" applyAlignment="1">
      <alignment horizontal="left" vertical="top" wrapText="1"/>
    </xf>
    <xf numFmtId="0" fontId="15" fillId="0" borderId="0" xfId="0" applyFont="1" applyAlignment="1">
      <alignment horizontal="center" vertical="center" wrapText="1"/>
    </xf>
  </cellXfs>
  <cellStyles count="1">
    <cellStyle name="Звичайни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132"/>
  <sheetViews>
    <sheetView tabSelected="1" topLeftCell="A10" workbookViewId="0">
      <selection activeCell="AO49" sqref="AO49:BA49"/>
    </sheetView>
  </sheetViews>
  <sheetFormatPr defaultRowHeight="12.75"/>
  <cols>
    <col min="1" max="18" width="2.85546875" style="1" customWidth="1"/>
    <col min="19" max="23" width="3.140625" style="1" customWidth="1"/>
    <col min="24" max="24" width="4.85546875" style="1" customWidth="1"/>
    <col min="25" max="27" width="2.85546875" style="1" customWidth="1"/>
    <col min="28" max="28" width="1.140625" style="1" customWidth="1"/>
    <col min="29" max="38" width="2.85546875" style="1" customWidth="1"/>
    <col min="39" max="39" width="3.7109375" style="1" customWidth="1"/>
    <col min="40" max="42" width="2.85546875" style="1" customWidth="1"/>
    <col min="43" max="43" width="5.28515625" style="1" customWidth="1"/>
    <col min="44" max="54" width="2.85546875" style="1" customWidth="1"/>
    <col min="55" max="55" width="5.42578125" style="1" customWidth="1"/>
    <col min="56" max="57" width="2.85546875" style="1" customWidth="1"/>
    <col min="58" max="58" width="3.7109375" style="1" customWidth="1"/>
    <col min="59" max="59" width="3.42578125" style="1" customWidth="1"/>
    <col min="60" max="63" width="2.85546875" style="1" customWidth="1"/>
    <col min="64" max="64" width="9.85546875" style="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5" ht="57" customHeight="1">
      <c r="BB1" s="106" t="s">
        <v>0</v>
      </c>
      <c r="BC1" s="106"/>
      <c r="BD1" s="106"/>
      <c r="BE1" s="106"/>
      <c r="BF1" s="106"/>
      <c r="BG1" s="106"/>
      <c r="BH1" s="106"/>
      <c r="BI1" s="106"/>
      <c r="BJ1" s="106"/>
      <c r="BK1" s="106"/>
      <c r="BL1" s="106"/>
    </row>
    <row r="2" spans="1:65" ht="15" customHeight="1">
      <c r="AO2" s="107" t="s">
        <v>1</v>
      </c>
      <c r="AP2" s="107"/>
      <c r="AQ2" s="107"/>
      <c r="AR2" s="107"/>
      <c r="AS2" s="107"/>
      <c r="AT2" s="107"/>
      <c r="AU2" s="107"/>
      <c r="AV2" s="107"/>
      <c r="AW2" s="107"/>
      <c r="AX2" s="107"/>
      <c r="AY2" s="107"/>
      <c r="AZ2" s="107"/>
      <c r="BA2" s="107"/>
      <c r="BB2" s="107"/>
      <c r="BC2" s="107"/>
      <c r="BD2" s="107"/>
      <c r="BE2" s="107"/>
      <c r="BF2" s="107"/>
      <c r="BG2" s="107"/>
      <c r="BH2" s="107"/>
      <c r="BI2" s="107"/>
      <c r="BJ2" s="107"/>
      <c r="BK2" s="107"/>
      <c r="BL2" s="107"/>
    </row>
    <row r="3" spans="1:65" ht="15" customHeight="1">
      <c r="AO3" s="107" t="s">
        <v>2</v>
      </c>
      <c r="AP3" s="107"/>
      <c r="AQ3" s="107"/>
      <c r="AR3" s="107"/>
      <c r="AS3" s="107"/>
      <c r="AT3" s="107"/>
      <c r="AU3" s="107"/>
      <c r="AV3" s="107"/>
      <c r="AW3" s="107"/>
      <c r="AX3" s="107"/>
      <c r="AY3" s="107"/>
      <c r="AZ3" s="107"/>
      <c r="BA3" s="107"/>
      <c r="BB3" s="107"/>
      <c r="BC3" s="107"/>
      <c r="BD3" s="107"/>
      <c r="BE3" s="107"/>
      <c r="BF3" s="107"/>
      <c r="BG3" s="107"/>
      <c r="BH3" s="107"/>
      <c r="BI3" s="107"/>
      <c r="BJ3" s="107"/>
      <c r="BK3" s="107"/>
      <c r="BL3" s="107"/>
    </row>
    <row r="4" spans="1:65" ht="25.5" customHeight="1">
      <c r="AO4" s="108" t="s">
        <v>95</v>
      </c>
      <c r="AP4" s="109"/>
      <c r="AQ4" s="109"/>
      <c r="AR4" s="109"/>
      <c r="AS4" s="109"/>
      <c r="AT4" s="109"/>
      <c r="AU4" s="109"/>
      <c r="AV4" s="109"/>
      <c r="AW4" s="109"/>
      <c r="AX4" s="109"/>
      <c r="AY4" s="109"/>
      <c r="AZ4" s="109"/>
      <c r="BA4" s="109"/>
      <c r="BB4" s="109"/>
      <c r="BC4" s="109"/>
      <c r="BD4" s="109"/>
      <c r="BE4" s="109"/>
      <c r="BF4" s="109"/>
      <c r="BG4" s="26"/>
      <c r="BH4" s="26"/>
      <c r="BI4" s="26"/>
      <c r="BJ4" s="26"/>
      <c r="BK4" s="26"/>
      <c r="BL4" s="26"/>
    </row>
    <row r="5" spans="1:65" ht="15" customHeight="1">
      <c r="AO5" s="88" t="s">
        <v>3</v>
      </c>
      <c r="AP5" s="88"/>
      <c r="AQ5" s="88"/>
      <c r="AR5" s="88"/>
      <c r="AS5" s="88"/>
      <c r="AT5" s="88"/>
      <c r="AU5" s="88"/>
      <c r="AV5" s="88"/>
      <c r="AW5" s="88"/>
      <c r="AX5" s="88"/>
      <c r="AY5" s="88"/>
      <c r="AZ5" s="88"/>
      <c r="BA5" s="88"/>
      <c r="BB5" s="88"/>
      <c r="BC5" s="88"/>
      <c r="BD5" s="88"/>
      <c r="BE5" s="88"/>
      <c r="BF5" s="88"/>
      <c r="BG5" s="26"/>
      <c r="BH5" s="26"/>
      <c r="BI5" s="26"/>
      <c r="BJ5" s="26"/>
      <c r="BK5" s="26"/>
      <c r="BL5" s="26"/>
    </row>
    <row r="6" spans="1:65" ht="15" customHeight="1">
      <c r="AO6" s="90" t="s">
        <v>4</v>
      </c>
      <c r="AP6" s="90"/>
      <c r="AQ6" s="90"/>
      <c r="AR6" s="90"/>
      <c r="AS6" s="90"/>
      <c r="AT6" s="90"/>
      <c r="AU6" s="90"/>
      <c r="AV6" s="90"/>
      <c r="AW6" s="90"/>
      <c r="AX6" s="90"/>
      <c r="AY6" s="90"/>
      <c r="AZ6" s="90"/>
      <c r="BA6" s="90"/>
      <c r="BB6" s="90"/>
      <c r="BC6" s="90"/>
      <c r="BD6" s="90"/>
      <c r="BE6" s="90"/>
      <c r="BF6" s="90"/>
      <c r="BG6" s="26"/>
      <c r="BH6" s="26"/>
      <c r="BI6" s="26"/>
      <c r="BJ6" s="26"/>
      <c r="BK6" s="26"/>
      <c r="BL6" s="26"/>
      <c r="BM6" s="2"/>
    </row>
    <row r="7" spans="1:65" ht="25.5" customHeight="1">
      <c r="AO7" s="89" t="s">
        <v>96</v>
      </c>
      <c r="AP7" s="89"/>
      <c r="AQ7" s="89"/>
      <c r="AR7" s="89"/>
      <c r="AS7" s="89"/>
      <c r="AT7" s="89"/>
      <c r="AU7" s="89"/>
      <c r="AV7" s="89"/>
      <c r="AW7" s="89"/>
      <c r="AX7" s="89"/>
      <c r="AY7" s="89"/>
      <c r="AZ7" s="89"/>
      <c r="BA7" s="89"/>
      <c r="BB7" s="89"/>
      <c r="BC7" s="89"/>
      <c r="BD7" s="89"/>
      <c r="BE7" s="89"/>
      <c r="BF7" s="89"/>
      <c r="BG7" s="26"/>
      <c r="BH7" s="26"/>
      <c r="BI7" s="26"/>
      <c r="BJ7" s="26"/>
      <c r="BK7" s="26"/>
      <c r="BL7" s="26"/>
    </row>
    <row r="8" spans="1:65" ht="15" customHeight="1">
      <c r="AO8" s="90" t="s">
        <v>5</v>
      </c>
      <c r="AP8" s="90"/>
      <c r="AQ8" s="90"/>
      <c r="AR8" s="90"/>
      <c r="AS8" s="90"/>
      <c r="AT8" s="90"/>
      <c r="AU8" s="90"/>
      <c r="AV8" s="90"/>
      <c r="AW8" s="90"/>
      <c r="AX8" s="90"/>
      <c r="AY8" s="90"/>
      <c r="AZ8" s="90"/>
      <c r="BA8" s="90"/>
      <c r="BB8" s="90"/>
      <c r="BC8" s="90"/>
      <c r="BD8" s="90"/>
      <c r="BE8" s="90"/>
      <c r="BF8" s="90"/>
      <c r="BG8" s="26"/>
      <c r="BH8" s="26"/>
      <c r="BI8" s="26"/>
      <c r="BJ8" s="26"/>
      <c r="BK8" s="26"/>
      <c r="BL8" s="26"/>
    </row>
    <row r="9" spans="1:65" ht="15" customHeight="1">
      <c r="AO9" s="25"/>
      <c r="AP9" s="25"/>
      <c r="AQ9" s="25"/>
      <c r="AR9" s="25"/>
      <c r="AS9" s="25"/>
      <c r="AT9" s="25"/>
      <c r="AU9" s="25"/>
      <c r="AV9" s="25"/>
      <c r="AW9" s="25"/>
      <c r="AX9" s="25"/>
      <c r="AY9" s="25"/>
      <c r="AZ9" s="25"/>
      <c r="BA9" s="25"/>
      <c r="BB9" s="25"/>
      <c r="BC9" s="25"/>
      <c r="BD9" s="25"/>
      <c r="BE9" s="25"/>
      <c r="BF9" s="25"/>
    </row>
    <row r="10" spans="1:65" ht="15" customHeight="1">
      <c r="AO10" s="3"/>
      <c r="AP10" s="3"/>
      <c r="AQ10" s="3"/>
      <c r="AR10" s="3"/>
      <c r="AS10" s="3"/>
      <c r="AT10" s="3"/>
      <c r="AU10" s="3"/>
      <c r="AV10" s="3"/>
      <c r="AW10" s="3"/>
      <c r="AX10" s="3"/>
      <c r="AY10" s="3"/>
      <c r="AZ10" s="3"/>
      <c r="BA10" s="3"/>
      <c r="BB10" s="3"/>
      <c r="BC10" s="3"/>
      <c r="BD10" s="3"/>
      <c r="BE10" s="3"/>
      <c r="BF10" s="3"/>
    </row>
    <row r="11" spans="1:65" ht="15" customHeight="1">
      <c r="A11" s="91" t="s">
        <v>6</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row>
    <row r="12" spans="1:65" ht="15" customHeight="1">
      <c r="A12" s="91" t="s">
        <v>72</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row>
    <row r="13" spans="1:65" ht="15" customHeight="1">
      <c r="A13" s="100" t="s">
        <v>7</v>
      </c>
      <c r="B13" s="100"/>
      <c r="C13" s="103" t="s">
        <v>8</v>
      </c>
      <c r="D13" s="104"/>
      <c r="E13" s="104"/>
      <c r="F13" s="104"/>
      <c r="G13" s="104"/>
      <c r="H13" s="104"/>
      <c r="I13" s="104"/>
      <c r="J13" s="104"/>
      <c r="K13" s="104"/>
      <c r="L13" s="105" t="s">
        <v>9</v>
      </c>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row>
    <row r="14" spans="1:65" ht="15" customHeight="1">
      <c r="A14" s="98" t="s">
        <v>10</v>
      </c>
      <c r="B14" s="98"/>
      <c r="C14" s="98"/>
      <c r="D14" s="98"/>
      <c r="E14" s="98"/>
      <c r="F14" s="98"/>
      <c r="G14" s="98"/>
      <c r="H14" s="98"/>
      <c r="I14" s="98"/>
      <c r="J14" s="98"/>
      <c r="K14" s="98"/>
      <c r="L14" s="99" t="s">
        <v>11</v>
      </c>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row>
    <row r="15" spans="1:65" ht="15" customHeight="1">
      <c r="A15" s="100" t="s">
        <v>12</v>
      </c>
      <c r="B15" s="100"/>
      <c r="C15" s="101"/>
      <c r="D15" s="102"/>
      <c r="E15" s="102"/>
      <c r="F15" s="102"/>
      <c r="G15" s="102"/>
      <c r="H15" s="102"/>
      <c r="I15" s="102"/>
      <c r="J15" s="102"/>
      <c r="K15" s="102"/>
      <c r="L15" s="105" t="s">
        <v>9</v>
      </c>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row>
    <row r="16" spans="1:65" ht="15" customHeight="1">
      <c r="A16" s="98" t="s">
        <v>10</v>
      </c>
      <c r="B16" s="98"/>
      <c r="C16" s="98"/>
      <c r="D16" s="98"/>
      <c r="E16" s="98"/>
      <c r="F16" s="98"/>
      <c r="G16" s="98"/>
      <c r="H16" s="98"/>
      <c r="I16" s="98"/>
      <c r="J16" s="98"/>
      <c r="K16" s="98"/>
      <c r="L16" s="99" t="s">
        <v>13</v>
      </c>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row>
    <row r="17" spans="1:64" ht="15" customHeight="1">
      <c r="A17" s="100" t="s">
        <v>14</v>
      </c>
      <c r="B17" s="100"/>
      <c r="C17" s="110" t="s">
        <v>70</v>
      </c>
      <c r="D17" s="111"/>
      <c r="E17" s="111"/>
      <c r="F17" s="111"/>
      <c r="G17" s="111"/>
      <c r="H17" s="111"/>
      <c r="I17" s="111"/>
      <c r="J17" s="111"/>
      <c r="K17" s="111"/>
      <c r="L17" s="96" t="s">
        <v>73</v>
      </c>
      <c r="M17" s="96"/>
      <c r="N17" s="96"/>
      <c r="O17" s="96"/>
      <c r="P17" s="96"/>
      <c r="Q17" s="96"/>
      <c r="R17" s="96"/>
      <c r="S17" s="96"/>
      <c r="T17" s="96"/>
      <c r="U17" s="96"/>
      <c r="V17" s="96"/>
      <c r="W17" s="96"/>
      <c r="X17" s="96"/>
      <c r="Y17" s="96"/>
      <c r="Z17" s="96"/>
      <c r="AA17" s="96"/>
      <c r="AB17" s="96"/>
      <c r="AC17" s="97" t="s">
        <v>54</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row>
    <row r="18" spans="1:64" ht="15" customHeight="1">
      <c r="A18" s="98" t="s">
        <v>10</v>
      </c>
      <c r="B18" s="98"/>
      <c r="C18" s="98"/>
      <c r="D18" s="98"/>
      <c r="E18" s="98"/>
      <c r="F18" s="98"/>
      <c r="G18" s="98"/>
      <c r="H18" s="98"/>
      <c r="I18" s="98"/>
      <c r="J18" s="98"/>
      <c r="K18" s="98"/>
      <c r="L18" s="98" t="s">
        <v>15</v>
      </c>
      <c r="M18" s="98"/>
      <c r="N18" s="98"/>
      <c r="O18" s="98"/>
      <c r="P18" s="98"/>
      <c r="Q18" s="98"/>
      <c r="R18" s="98"/>
      <c r="S18" s="98"/>
      <c r="T18" s="98"/>
      <c r="U18" s="98"/>
      <c r="V18" s="98"/>
      <c r="W18" s="98"/>
      <c r="X18" s="98"/>
      <c r="Y18" s="98"/>
      <c r="Z18" s="98"/>
      <c r="AA18" s="98"/>
      <c r="AB18" s="98"/>
      <c r="AC18" s="98" t="s">
        <v>16</v>
      </c>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row>
    <row r="19" spans="1:64" ht="15" customHeight="1">
      <c r="A19" s="92" t="s">
        <v>55</v>
      </c>
      <c r="B19" s="92"/>
      <c r="C19" s="92"/>
      <c r="D19" s="92"/>
      <c r="E19" s="92"/>
      <c r="F19" s="92"/>
      <c r="G19" s="92"/>
      <c r="H19" s="92"/>
      <c r="I19" s="92"/>
      <c r="J19" s="92"/>
      <c r="K19" s="92"/>
      <c r="L19" s="92"/>
      <c r="M19" s="92"/>
      <c r="N19" s="92"/>
      <c r="O19" s="92"/>
      <c r="P19" s="92"/>
      <c r="Q19" s="92"/>
      <c r="R19" s="92"/>
      <c r="S19" s="92"/>
      <c r="T19" s="92"/>
      <c r="U19" s="87">
        <f>BD19+AN19</f>
        <v>7678820</v>
      </c>
      <c r="V19" s="87"/>
      <c r="W19" s="87"/>
      <c r="X19" s="87"/>
      <c r="Y19" s="78" t="s">
        <v>69</v>
      </c>
      <c r="Z19" s="78"/>
      <c r="AA19" s="78"/>
      <c r="AB19" s="78"/>
      <c r="AC19" s="78"/>
      <c r="AD19" s="78"/>
      <c r="AE19" s="78"/>
      <c r="AF19" s="78"/>
      <c r="AG19" s="78"/>
      <c r="AH19" s="78"/>
      <c r="AI19" s="78"/>
      <c r="AJ19" s="78"/>
      <c r="AK19" s="78"/>
      <c r="AL19" s="78"/>
      <c r="AM19" s="78"/>
      <c r="AN19" s="87">
        <f>1080000+2370000+49000+113146.29+100000</f>
        <v>3712146.29</v>
      </c>
      <c r="AO19" s="87"/>
      <c r="AP19" s="87"/>
      <c r="AQ19" s="87"/>
      <c r="AR19" s="78" t="s">
        <v>17</v>
      </c>
      <c r="AS19" s="78"/>
      <c r="AT19" s="78"/>
      <c r="AU19" s="78"/>
      <c r="AV19" s="78"/>
      <c r="AW19" s="78"/>
      <c r="AX19" s="78"/>
      <c r="AY19" s="78"/>
      <c r="AZ19" s="78"/>
      <c r="BA19" s="78"/>
      <c r="BB19" s="78"/>
      <c r="BC19" s="78"/>
      <c r="BD19" s="87">
        <f>5000000+200000+1229820+199000-49000-2708471.3-122640.85+220000-2034.14</f>
        <v>3966673.71</v>
      </c>
      <c r="BE19" s="87"/>
      <c r="BF19" s="87"/>
      <c r="BG19" s="87"/>
      <c r="BH19" s="78" t="s">
        <v>18</v>
      </c>
      <c r="BI19" s="78"/>
      <c r="BJ19" s="78"/>
      <c r="BK19" s="78"/>
      <c r="BL19" s="78"/>
    </row>
    <row r="20" spans="1:64" ht="15" customHeight="1">
      <c r="A20" s="86" t="s">
        <v>19</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row>
    <row r="21" spans="1:64" ht="111" customHeight="1">
      <c r="A21" s="93" t="s">
        <v>97</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5"/>
    </row>
    <row r="22" spans="1:64"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row>
    <row r="23" spans="1:64" ht="15" customHeight="1">
      <c r="A23" s="86" t="s">
        <v>20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64" ht="1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row>
    <row r="25" spans="1:64" s="5" customFormat="1" ht="21" customHeight="1">
      <c r="A25" s="79" t="s">
        <v>21</v>
      </c>
      <c r="B25" s="80"/>
      <c r="C25" s="80"/>
      <c r="D25" s="80"/>
      <c r="E25" s="47" t="s">
        <v>22</v>
      </c>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64" s="6" customFormat="1" ht="15" customHeight="1">
      <c r="A26" s="112">
        <v>1</v>
      </c>
      <c r="B26" s="113"/>
      <c r="C26" s="113"/>
      <c r="D26" s="114"/>
      <c r="E26" s="115" t="s">
        <v>56</v>
      </c>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7"/>
    </row>
    <row r="27" spans="1:64" s="6" customFormat="1" ht="15" customHeight="1">
      <c r="A27" s="23"/>
      <c r="B27" s="24"/>
      <c r="C27" s="24"/>
      <c r="D27" s="24"/>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row>
    <row r="28" spans="1:64" s="5" customFormat="1" ht="50.25" customHeight="1">
      <c r="A28" s="115" t="s">
        <v>23</v>
      </c>
      <c r="B28" s="116"/>
      <c r="C28" s="116"/>
      <c r="D28" s="116"/>
      <c r="E28" s="116"/>
      <c r="F28" s="116"/>
      <c r="G28" s="116"/>
      <c r="H28" s="116"/>
      <c r="I28" s="116"/>
      <c r="J28" s="116"/>
      <c r="K28" s="117"/>
      <c r="L28" s="81" t="s">
        <v>57</v>
      </c>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3"/>
    </row>
    <row r="29" spans="1:64" s="5" customFormat="1" ht="15" customHeight="1">
      <c r="A29" s="8"/>
      <c r="B29" s="8"/>
      <c r="C29" s="8"/>
      <c r="D29" s="8"/>
      <c r="E29" s="8"/>
      <c r="F29" s="8"/>
      <c r="G29" s="8"/>
      <c r="H29" s="8"/>
      <c r="I29" s="8"/>
      <c r="J29" s="8"/>
      <c r="K29" s="8"/>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row>
    <row r="30" spans="1:64" ht="15" customHeight="1">
      <c r="A30" s="118" t="s">
        <v>24</v>
      </c>
      <c r="B30" s="119"/>
      <c r="C30" s="119"/>
      <c r="D30" s="119"/>
      <c r="E30" s="119"/>
      <c r="F30" s="119"/>
      <c r="G30" s="119"/>
      <c r="H30" s="119"/>
      <c r="I30" s="119"/>
      <c r="J30" s="119"/>
      <c r="K30" s="119"/>
      <c r="L30" s="119"/>
      <c r="M30" s="119"/>
      <c r="N30" s="9"/>
      <c r="O30" s="9"/>
      <c r="P30" s="9"/>
      <c r="Q30" s="9"/>
      <c r="R30" s="9"/>
      <c r="S30" s="9"/>
      <c r="T30" s="9"/>
      <c r="U30" s="9"/>
      <c r="V30" s="9"/>
      <c r="W30" s="9"/>
      <c r="X30" s="9"/>
      <c r="Y30" s="9"/>
      <c r="Z30" s="9"/>
      <c r="AA30" s="9"/>
      <c r="AB30" s="9"/>
      <c r="AC30" s="9"/>
      <c r="AD30" s="9"/>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9"/>
    </row>
    <row r="31" spans="1:64" ht="15" customHeight="1">
      <c r="A31" s="118"/>
      <c r="B31" s="119"/>
      <c r="C31" s="119"/>
      <c r="D31" s="119"/>
      <c r="E31" s="119"/>
      <c r="F31" s="119"/>
      <c r="G31" s="119"/>
      <c r="H31" s="119"/>
      <c r="I31" s="119"/>
      <c r="J31" s="119"/>
      <c r="K31" s="119"/>
      <c r="L31" s="119"/>
      <c r="M31" s="119"/>
      <c r="N31" s="9"/>
      <c r="O31" s="9"/>
      <c r="P31" s="9"/>
      <c r="Q31" s="9"/>
      <c r="R31" s="9"/>
      <c r="S31" s="9"/>
      <c r="T31" s="9"/>
      <c r="U31" s="9"/>
      <c r="V31" s="9"/>
      <c r="W31" s="9"/>
      <c r="X31" s="9"/>
      <c r="Y31" s="9"/>
      <c r="Z31" s="9"/>
      <c r="AA31" s="9"/>
      <c r="AB31" s="9"/>
      <c r="AC31" s="9"/>
      <c r="AD31" s="9"/>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9"/>
    </row>
    <row r="32" spans="1:64" s="5" customFormat="1" ht="21" customHeight="1">
      <c r="A32" s="47" t="s">
        <v>21</v>
      </c>
      <c r="B32" s="84"/>
      <c r="C32" s="84"/>
      <c r="D32" s="85"/>
      <c r="E32" s="47" t="s">
        <v>25</v>
      </c>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9"/>
    </row>
    <row r="33" spans="1:67" s="5" customFormat="1" ht="15" customHeight="1">
      <c r="A33" s="47">
        <v>1</v>
      </c>
      <c r="B33" s="84"/>
      <c r="C33" s="84"/>
      <c r="D33" s="85"/>
      <c r="E33" s="50" t="s">
        <v>58</v>
      </c>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2"/>
    </row>
    <row r="34" spans="1:67" s="5" customFormat="1" ht="15" customHeight="1">
      <c r="A34" s="47">
        <v>2</v>
      </c>
      <c r="B34" s="48"/>
      <c r="C34" s="48"/>
      <c r="D34" s="49"/>
      <c r="E34" s="50" t="s">
        <v>59</v>
      </c>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67" s="5" customFormat="1" ht="15" customHeight="1">
      <c r="A35" s="47">
        <v>3</v>
      </c>
      <c r="B35" s="48"/>
      <c r="C35" s="48"/>
      <c r="D35" s="49"/>
      <c r="E35" s="50" t="s">
        <v>79</v>
      </c>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67" s="5" customFormat="1" ht="15" customHeight="1">
      <c r="A36" s="47">
        <v>4</v>
      </c>
      <c r="B36" s="48"/>
      <c r="C36" s="48"/>
      <c r="D36" s="49"/>
      <c r="E36" s="50" t="s">
        <v>74</v>
      </c>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2"/>
    </row>
    <row r="37" spans="1:67" s="5" customFormat="1" ht="15" customHeight="1">
      <c r="A37" s="47">
        <v>5</v>
      </c>
      <c r="B37" s="48"/>
      <c r="C37" s="48"/>
      <c r="D37" s="49"/>
      <c r="E37" s="50" t="s">
        <v>85</v>
      </c>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2"/>
    </row>
    <row r="38" spans="1:67" s="5" customFormat="1" ht="15" customHeight="1">
      <c r="A38" s="47">
        <v>6</v>
      </c>
      <c r="B38" s="48"/>
      <c r="C38" s="48"/>
      <c r="D38" s="49"/>
      <c r="E38" s="50" t="s">
        <v>86</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7" s="5" customFormat="1" ht="15" customHeight="1">
      <c r="A39" s="47">
        <v>7</v>
      </c>
      <c r="B39" s="48"/>
      <c r="C39" s="48"/>
      <c r="D39" s="49"/>
      <c r="E39" s="50" t="s">
        <v>87</v>
      </c>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67" s="5" customFormat="1" ht="15" customHeight="1">
      <c r="A40" s="7"/>
      <c r="B40" s="7"/>
      <c r="C40" s="7"/>
      <c r="D40" s="7"/>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row>
    <row r="41" spans="1:67" ht="15" customHeight="1">
      <c r="A41" s="144" t="s">
        <v>26</v>
      </c>
      <c r="B41" s="144"/>
      <c r="C41" s="144"/>
      <c r="D41" s="144"/>
      <c r="E41" s="144"/>
      <c r="F41" s="144"/>
      <c r="G41" s="144"/>
      <c r="H41" s="144"/>
      <c r="I41" s="144"/>
      <c r="J41" s="144"/>
      <c r="K41" s="144"/>
      <c r="L41" s="144"/>
      <c r="M41" s="144"/>
      <c r="N41" s="144"/>
      <c r="O41" s="144"/>
      <c r="P41" s="144"/>
      <c r="Q41" s="12"/>
      <c r="R41" s="12"/>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row>
    <row r="42" spans="1:67" ht="15" customHeight="1">
      <c r="A42" s="8"/>
      <c r="B42" s="14"/>
      <c r="C42" s="14"/>
      <c r="D42" s="14"/>
      <c r="E42" s="14"/>
      <c r="F42" s="14"/>
      <c r="G42" s="14"/>
      <c r="H42" s="14"/>
      <c r="I42" s="14"/>
      <c r="J42" s="14"/>
      <c r="K42" s="14"/>
      <c r="L42" s="14"/>
      <c r="M42" s="14"/>
      <c r="N42" s="14"/>
      <c r="O42" s="14"/>
      <c r="P42" s="14"/>
      <c r="Q42" s="12"/>
      <c r="R42" s="12"/>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52" t="s">
        <v>18</v>
      </c>
      <c r="BJ42" s="152"/>
      <c r="BK42" s="152"/>
      <c r="BL42" s="152"/>
    </row>
    <row r="43" spans="1:67" s="17" customFormat="1" ht="21" customHeight="1">
      <c r="A43" s="153" t="s">
        <v>27</v>
      </c>
      <c r="B43" s="153"/>
      <c r="C43" s="153"/>
      <c r="D43" s="153"/>
      <c r="E43" s="153" t="s">
        <v>28</v>
      </c>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t="s">
        <v>29</v>
      </c>
      <c r="AD43" s="153"/>
      <c r="AE43" s="153"/>
      <c r="AF43" s="153"/>
      <c r="AG43" s="153"/>
      <c r="AH43" s="153"/>
      <c r="AI43" s="153"/>
      <c r="AJ43" s="153"/>
      <c r="AK43" s="153"/>
      <c r="AL43" s="153"/>
      <c r="AM43" s="153"/>
      <c r="AN43" s="153"/>
      <c r="AO43" s="153" t="s">
        <v>30</v>
      </c>
      <c r="AP43" s="153"/>
      <c r="AQ43" s="153"/>
      <c r="AR43" s="153"/>
      <c r="AS43" s="153"/>
      <c r="AT43" s="153"/>
      <c r="AU43" s="153"/>
      <c r="AV43" s="153"/>
      <c r="AW43" s="153"/>
      <c r="AX43" s="153"/>
      <c r="AY43" s="153"/>
      <c r="AZ43" s="153"/>
      <c r="BA43" s="153"/>
      <c r="BB43" s="154" t="s">
        <v>31</v>
      </c>
      <c r="BC43" s="154"/>
      <c r="BD43" s="154"/>
      <c r="BE43" s="154"/>
      <c r="BF43" s="154"/>
      <c r="BG43" s="154"/>
      <c r="BH43" s="154"/>
      <c r="BI43" s="154"/>
      <c r="BJ43" s="154"/>
      <c r="BK43" s="154"/>
      <c r="BL43" s="154"/>
      <c r="BM43" s="15"/>
      <c r="BN43" s="15"/>
      <c r="BO43" s="16"/>
    </row>
    <row r="44" spans="1:67" s="5" customFormat="1" ht="15" customHeight="1">
      <c r="A44" s="72">
        <v>1</v>
      </c>
      <c r="B44" s="149"/>
      <c r="C44" s="149"/>
      <c r="D44" s="149"/>
      <c r="E44" s="125" t="s">
        <v>58</v>
      </c>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7">
        <f>AN19</f>
        <v>3712146.29</v>
      </c>
      <c r="AD44" s="134"/>
      <c r="AE44" s="134"/>
      <c r="AF44" s="134"/>
      <c r="AG44" s="134"/>
      <c r="AH44" s="134"/>
      <c r="AI44" s="134"/>
      <c r="AJ44" s="134"/>
      <c r="AK44" s="134"/>
      <c r="AL44" s="134"/>
      <c r="AM44" s="134"/>
      <c r="AN44" s="134"/>
      <c r="AO44" s="150">
        <v>0</v>
      </c>
      <c r="AP44" s="151"/>
      <c r="AQ44" s="151"/>
      <c r="AR44" s="151"/>
      <c r="AS44" s="151"/>
      <c r="AT44" s="151"/>
      <c r="AU44" s="151"/>
      <c r="AV44" s="151"/>
      <c r="AW44" s="151"/>
      <c r="AX44" s="151"/>
      <c r="AY44" s="151"/>
      <c r="AZ44" s="151"/>
      <c r="BA44" s="151"/>
      <c r="BB44" s="127">
        <f t="shared" ref="BB44:BB50" si="0">AC44+AO44</f>
        <v>3712146.29</v>
      </c>
      <c r="BC44" s="128"/>
      <c r="BD44" s="128"/>
      <c r="BE44" s="128"/>
      <c r="BF44" s="128"/>
      <c r="BG44" s="128"/>
      <c r="BH44" s="128"/>
      <c r="BI44" s="128"/>
      <c r="BJ44" s="128"/>
      <c r="BK44" s="128"/>
      <c r="BL44" s="128"/>
    </row>
    <row r="45" spans="1:67" s="5" customFormat="1" ht="15" customHeight="1">
      <c r="A45" s="72">
        <v>2</v>
      </c>
      <c r="B45" s="72"/>
      <c r="C45" s="72"/>
      <c r="D45" s="72"/>
      <c r="E45" s="125" t="s">
        <v>59</v>
      </c>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7">
        <v>0</v>
      </c>
      <c r="AD45" s="128"/>
      <c r="AE45" s="128"/>
      <c r="AF45" s="128"/>
      <c r="AG45" s="128"/>
      <c r="AH45" s="128"/>
      <c r="AI45" s="128"/>
      <c r="AJ45" s="128"/>
      <c r="AK45" s="128"/>
      <c r="AL45" s="128"/>
      <c r="AM45" s="128"/>
      <c r="AN45" s="128"/>
      <c r="AO45" s="127">
        <f>5200000-49000-2708471.3</f>
        <v>2442528.7000000002</v>
      </c>
      <c r="AP45" s="128"/>
      <c r="AQ45" s="128"/>
      <c r="AR45" s="128"/>
      <c r="AS45" s="128"/>
      <c r="AT45" s="128"/>
      <c r="AU45" s="128"/>
      <c r="AV45" s="128"/>
      <c r="AW45" s="128"/>
      <c r="AX45" s="128"/>
      <c r="AY45" s="128"/>
      <c r="AZ45" s="128"/>
      <c r="BA45" s="128"/>
      <c r="BB45" s="127">
        <f t="shared" si="0"/>
        <v>2442528.7000000002</v>
      </c>
      <c r="BC45" s="134"/>
      <c r="BD45" s="134"/>
      <c r="BE45" s="134"/>
      <c r="BF45" s="134"/>
      <c r="BG45" s="134"/>
      <c r="BH45" s="134"/>
      <c r="BI45" s="134"/>
      <c r="BJ45" s="134"/>
      <c r="BK45" s="134"/>
      <c r="BL45" s="134"/>
    </row>
    <row r="46" spans="1:67" s="5" customFormat="1" ht="32.25" customHeight="1">
      <c r="A46" s="72">
        <v>3</v>
      </c>
      <c r="B46" s="72"/>
      <c r="C46" s="72"/>
      <c r="D46" s="72"/>
      <c r="E46" s="125" t="s">
        <v>79</v>
      </c>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7">
        <v>0</v>
      </c>
      <c r="AD46" s="128"/>
      <c r="AE46" s="128"/>
      <c r="AF46" s="128"/>
      <c r="AG46" s="128"/>
      <c r="AH46" s="128"/>
      <c r="AI46" s="128"/>
      <c r="AJ46" s="128"/>
      <c r="AK46" s="128"/>
      <c r="AL46" s="128"/>
      <c r="AM46" s="128"/>
      <c r="AN46" s="128"/>
      <c r="AO46" s="127">
        <f>1229820-122640.85</f>
        <v>1107179.1499999999</v>
      </c>
      <c r="AP46" s="128"/>
      <c r="AQ46" s="128"/>
      <c r="AR46" s="128"/>
      <c r="AS46" s="128"/>
      <c r="AT46" s="128"/>
      <c r="AU46" s="128"/>
      <c r="AV46" s="128"/>
      <c r="AW46" s="128"/>
      <c r="AX46" s="128"/>
      <c r="AY46" s="128"/>
      <c r="AZ46" s="128"/>
      <c r="BA46" s="128"/>
      <c r="BB46" s="127">
        <f t="shared" si="0"/>
        <v>1107179.1499999999</v>
      </c>
      <c r="BC46" s="134"/>
      <c r="BD46" s="134"/>
      <c r="BE46" s="134"/>
      <c r="BF46" s="134"/>
      <c r="BG46" s="134"/>
      <c r="BH46" s="134"/>
      <c r="BI46" s="134"/>
      <c r="BJ46" s="134"/>
      <c r="BK46" s="134"/>
      <c r="BL46" s="134"/>
    </row>
    <row r="47" spans="1:67" s="5" customFormat="1" ht="32.25" customHeight="1">
      <c r="A47" s="72">
        <v>4</v>
      </c>
      <c r="B47" s="72"/>
      <c r="C47" s="72"/>
      <c r="D47" s="72"/>
      <c r="E47" s="125" t="s">
        <v>74</v>
      </c>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7">
        <v>0</v>
      </c>
      <c r="AD47" s="128"/>
      <c r="AE47" s="128"/>
      <c r="AF47" s="128"/>
      <c r="AG47" s="128"/>
      <c r="AH47" s="128"/>
      <c r="AI47" s="128"/>
      <c r="AJ47" s="128"/>
      <c r="AK47" s="128"/>
      <c r="AL47" s="128"/>
      <c r="AM47" s="128"/>
      <c r="AN47" s="128"/>
      <c r="AO47" s="127">
        <f>199000-2034.14</f>
        <v>196965.86</v>
      </c>
      <c r="AP47" s="128"/>
      <c r="AQ47" s="128"/>
      <c r="AR47" s="128"/>
      <c r="AS47" s="128"/>
      <c r="AT47" s="128"/>
      <c r="AU47" s="128"/>
      <c r="AV47" s="128"/>
      <c r="AW47" s="128"/>
      <c r="AX47" s="128"/>
      <c r="AY47" s="128"/>
      <c r="AZ47" s="128"/>
      <c r="BA47" s="128"/>
      <c r="BB47" s="127">
        <f t="shared" si="0"/>
        <v>196965.86</v>
      </c>
      <c r="BC47" s="134"/>
      <c r="BD47" s="134"/>
      <c r="BE47" s="134"/>
      <c r="BF47" s="134"/>
      <c r="BG47" s="134"/>
      <c r="BH47" s="134"/>
      <c r="BI47" s="134"/>
      <c r="BJ47" s="134"/>
      <c r="BK47" s="134"/>
      <c r="BL47" s="134"/>
    </row>
    <row r="48" spans="1:67" s="5" customFormat="1" ht="15" customHeight="1">
      <c r="A48" s="72">
        <v>5</v>
      </c>
      <c r="B48" s="72"/>
      <c r="C48" s="72"/>
      <c r="D48" s="72"/>
      <c r="E48" s="125" t="s">
        <v>85</v>
      </c>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7">
        <v>0</v>
      </c>
      <c r="AD48" s="128"/>
      <c r="AE48" s="128"/>
      <c r="AF48" s="128"/>
      <c r="AG48" s="128"/>
      <c r="AH48" s="128"/>
      <c r="AI48" s="128"/>
      <c r="AJ48" s="128"/>
      <c r="AK48" s="128"/>
      <c r="AL48" s="128"/>
      <c r="AM48" s="128"/>
      <c r="AN48" s="128"/>
      <c r="AO48" s="127">
        <v>100000</v>
      </c>
      <c r="AP48" s="128"/>
      <c r="AQ48" s="128"/>
      <c r="AR48" s="128"/>
      <c r="AS48" s="128"/>
      <c r="AT48" s="128"/>
      <c r="AU48" s="128"/>
      <c r="AV48" s="128"/>
      <c r="AW48" s="128"/>
      <c r="AX48" s="128"/>
      <c r="AY48" s="128"/>
      <c r="AZ48" s="128"/>
      <c r="BA48" s="128"/>
      <c r="BB48" s="127">
        <f t="shared" si="0"/>
        <v>100000</v>
      </c>
      <c r="BC48" s="134"/>
      <c r="BD48" s="134"/>
      <c r="BE48" s="134"/>
      <c r="BF48" s="134"/>
      <c r="BG48" s="134"/>
      <c r="BH48" s="134"/>
      <c r="BI48" s="134"/>
      <c r="BJ48" s="134"/>
      <c r="BK48" s="134"/>
      <c r="BL48" s="134"/>
    </row>
    <row r="49" spans="1:79" s="5" customFormat="1" ht="15" customHeight="1">
      <c r="A49" s="72">
        <v>6</v>
      </c>
      <c r="B49" s="72"/>
      <c r="C49" s="72"/>
      <c r="D49" s="72"/>
      <c r="E49" s="125" t="s">
        <v>86</v>
      </c>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7">
        <v>0</v>
      </c>
      <c r="AD49" s="128"/>
      <c r="AE49" s="128"/>
      <c r="AF49" s="128"/>
      <c r="AG49" s="128"/>
      <c r="AH49" s="128"/>
      <c r="AI49" s="128"/>
      <c r="AJ49" s="128"/>
      <c r="AK49" s="128"/>
      <c r="AL49" s="128"/>
      <c r="AM49" s="128"/>
      <c r="AN49" s="128"/>
      <c r="AO49" s="127">
        <v>100000</v>
      </c>
      <c r="AP49" s="128"/>
      <c r="AQ49" s="128"/>
      <c r="AR49" s="128"/>
      <c r="AS49" s="128"/>
      <c r="AT49" s="128"/>
      <c r="AU49" s="128"/>
      <c r="AV49" s="128"/>
      <c r="AW49" s="128"/>
      <c r="AX49" s="128"/>
      <c r="AY49" s="128"/>
      <c r="AZ49" s="128"/>
      <c r="BA49" s="128"/>
      <c r="BB49" s="127">
        <f t="shared" si="0"/>
        <v>100000</v>
      </c>
      <c r="BC49" s="134"/>
      <c r="BD49" s="134"/>
      <c r="BE49" s="134"/>
      <c r="BF49" s="134"/>
      <c r="BG49" s="134"/>
      <c r="BH49" s="134"/>
      <c r="BI49" s="134"/>
      <c r="BJ49" s="134"/>
      <c r="BK49" s="134"/>
      <c r="BL49" s="134"/>
    </row>
    <row r="50" spans="1:79" s="5" customFormat="1" ht="15" customHeight="1">
      <c r="A50" s="72">
        <v>7</v>
      </c>
      <c r="B50" s="72"/>
      <c r="C50" s="72"/>
      <c r="D50" s="72"/>
      <c r="E50" s="125" t="s">
        <v>87</v>
      </c>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7">
        <v>0</v>
      </c>
      <c r="AD50" s="128"/>
      <c r="AE50" s="128"/>
      <c r="AF50" s="128"/>
      <c r="AG50" s="128"/>
      <c r="AH50" s="128"/>
      <c r="AI50" s="128"/>
      <c r="AJ50" s="128"/>
      <c r="AK50" s="128"/>
      <c r="AL50" s="128"/>
      <c r="AM50" s="128"/>
      <c r="AN50" s="128"/>
      <c r="AO50" s="127">
        <v>20000</v>
      </c>
      <c r="AP50" s="128"/>
      <c r="AQ50" s="128"/>
      <c r="AR50" s="128"/>
      <c r="AS50" s="128"/>
      <c r="AT50" s="128"/>
      <c r="AU50" s="128"/>
      <c r="AV50" s="128"/>
      <c r="AW50" s="128"/>
      <c r="AX50" s="128"/>
      <c r="AY50" s="128"/>
      <c r="AZ50" s="128"/>
      <c r="BA50" s="128"/>
      <c r="BB50" s="127">
        <f t="shared" si="0"/>
        <v>20000</v>
      </c>
      <c r="BC50" s="134"/>
      <c r="BD50" s="134"/>
      <c r="BE50" s="134"/>
      <c r="BF50" s="134"/>
      <c r="BG50" s="134"/>
      <c r="BH50" s="134"/>
      <c r="BI50" s="134"/>
      <c r="BJ50" s="134"/>
      <c r="BK50" s="134"/>
      <c r="BL50" s="134"/>
    </row>
    <row r="51" spans="1:79" s="18" customFormat="1" ht="15" customHeight="1">
      <c r="A51" s="67" t="s">
        <v>31</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8">
        <f>AC44+AC45+AC46+AC47+AC48+AC49+AC50</f>
        <v>3712146.29</v>
      </c>
      <c r="AD51" s="68"/>
      <c r="AE51" s="68"/>
      <c r="AF51" s="68"/>
      <c r="AG51" s="68"/>
      <c r="AH51" s="68"/>
      <c r="AI51" s="68"/>
      <c r="AJ51" s="68"/>
      <c r="AK51" s="68"/>
      <c r="AL51" s="68"/>
      <c r="AM51" s="68"/>
      <c r="AN51" s="68"/>
      <c r="AO51" s="68">
        <f>AO44+AO45+AO46+AO50+AO47+AO48+AO49</f>
        <v>3966673.71</v>
      </c>
      <c r="AP51" s="68"/>
      <c r="AQ51" s="68"/>
      <c r="AR51" s="68"/>
      <c r="AS51" s="68"/>
      <c r="AT51" s="68"/>
      <c r="AU51" s="68"/>
      <c r="AV51" s="68"/>
      <c r="AW51" s="68"/>
      <c r="AX51" s="68"/>
      <c r="AY51" s="68"/>
      <c r="AZ51" s="68"/>
      <c r="BA51" s="68"/>
      <c r="BB51" s="68">
        <f>AC51+AO51</f>
        <v>7678820</v>
      </c>
      <c r="BC51" s="68"/>
      <c r="BD51" s="68"/>
      <c r="BE51" s="68"/>
      <c r="BF51" s="68"/>
      <c r="BG51" s="68"/>
      <c r="BH51" s="68"/>
      <c r="BI51" s="68"/>
      <c r="BJ51" s="68"/>
      <c r="BK51" s="68"/>
      <c r="BL51" s="68"/>
    </row>
    <row r="52" spans="1:79" ht="15" customHeight="1">
      <c r="A52" s="11"/>
      <c r="B52" s="11"/>
      <c r="C52" s="11"/>
      <c r="D52" s="11"/>
      <c r="E52" s="11"/>
      <c r="F52" s="11"/>
      <c r="G52" s="12"/>
      <c r="H52" s="12"/>
      <c r="I52" s="12"/>
      <c r="J52" s="12"/>
      <c r="K52" s="12"/>
      <c r="L52" s="12"/>
      <c r="M52" s="12"/>
      <c r="N52" s="12"/>
      <c r="O52" s="12"/>
      <c r="P52" s="12"/>
      <c r="Q52" s="12"/>
      <c r="R52" s="12"/>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row>
    <row r="53" spans="1:79" ht="15" customHeight="1">
      <c r="A53" s="144" t="s">
        <v>32</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row>
    <row r="54" spans="1:79" ht="15" customHeight="1">
      <c r="A54" s="11"/>
      <c r="B54" s="11"/>
      <c r="C54" s="11"/>
      <c r="D54" s="11"/>
      <c r="E54" s="11"/>
      <c r="F54" s="11"/>
      <c r="G54" s="12"/>
      <c r="H54" s="12"/>
      <c r="I54" s="12"/>
      <c r="J54" s="12"/>
      <c r="K54" s="12"/>
      <c r="L54" s="12"/>
      <c r="M54" s="12"/>
      <c r="N54" s="12"/>
      <c r="O54" s="12"/>
      <c r="P54" s="12"/>
      <c r="Q54" s="12"/>
      <c r="R54" s="12"/>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row>
    <row r="55" spans="1:79" s="5" customFormat="1" ht="21" customHeight="1">
      <c r="A55" s="47" t="s">
        <v>27</v>
      </c>
      <c r="B55" s="48"/>
      <c r="C55" s="48"/>
      <c r="D55" s="48"/>
      <c r="E55" s="48"/>
      <c r="F55" s="48"/>
      <c r="G55" s="48"/>
      <c r="H55" s="48"/>
      <c r="I55" s="48"/>
      <c r="J55" s="49"/>
      <c r="K55" s="47" t="s">
        <v>33</v>
      </c>
      <c r="L55" s="48"/>
      <c r="M55" s="48"/>
      <c r="N55" s="48"/>
      <c r="O55" s="48"/>
      <c r="P55" s="48"/>
      <c r="Q55" s="48"/>
      <c r="R55" s="48"/>
      <c r="S55" s="48"/>
      <c r="T55" s="48"/>
      <c r="U55" s="48"/>
      <c r="V55" s="48"/>
      <c r="W55" s="48"/>
      <c r="X55" s="48"/>
      <c r="Y55" s="48"/>
      <c r="Z55" s="48"/>
      <c r="AA55" s="48"/>
      <c r="AB55" s="49"/>
      <c r="AC55" s="73" t="s">
        <v>29</v>
      </c>
      <c r="AD55" s="145"/>
      <c r="AE55" s="145"/>
      <c r="AF55" s="145"/>
      <c r="AG55" s="145"/>
      <c r="AH55" s="145"/>
      <c r="AI55" s="145"/>
      <c r="AJ55" s="145"/>
      <c r="AK55" s="145"/>
      <c r="AL55" s="145"/>
      <c r="AM55" s="145"/>
      <c r="AN55" s="145"/>
      <c r="AO55" s="73" t="s">
        <v>30</v>
      </c>
      <c r="AP55" s="74"/>
      <c r="AQ55" s="74"/>
      <c r="AR55" s="74"/>
      <c r="AS55" s="74"/>
      <c r="AT55" s="74"/>
      <c r="AU55" s="74"/>
      <c r="AV55" s="74"/>
      <c r="AW55" s="74"/>
      <c r="AX55" s="74"/>
      <c r="AY55" s="74"/>
      <c r="AZ55" s="74"/>
      <c r="BA55" s="75"/>
      <c r="BB55" s="76" t="s">
        <v>31</v>
      </c>
      <c r="BC55" s="74"/>
      <c r="BD55" s="74"/>
      <c r="BE55" s="74"/>
      <c r="BF55" s="74"/>
      <c r="BG55" s="74"/>
      <c r="BH55" s="74"/>
      <c r="BI55" s="74"/>
      <c r="BJ55" s="74"/>
      <c r="BK55" s="74"/>
      <c r="BL55" s="77"/>
    </row>
    <row r="56" spans="1:79" s="19" customFormat="1" ht="15" customHeight="1">
      <c r="A56" s="53">
        <v>1</v>
      </c>
      <c r="B56" s="54"/>
      <c r="C56" s="54"/>
      <c r="D56" s="54"/>
      <c r="E56" s="54"/>
      <c r="F56" s="54"/>
      <c r="G56" s="54"/>
      <c r="H56" s="54"/>
      <c r="I56" s="54"/>
      <c r="J56" s="55"/>
      <c r="K56" s="53">
        <v>2</v>
      </c>
      <c r="L56" s="54"/>
      <c r="M56" s="54"/>
      <c r="N56" s="54"/>
      <c r="O56" s="54"/>
      <c r="P56" s="54"/>
      <c r="Q56" s="54"/>
      <c r="R56" s="54"/>
      <c r="S56" s="54"/>
      <c r="T56" s="54"/>
      <c r="U56" s="54"/>
      <c r="V56" s="54"/>
      <c r="W56" s="54"/>
      <c r="X56" s="54"/>
      <c r="Y56" s="54"/>
      <c r="Z56" s="54"/>
      <c r="AA56" s="54"/>
      <c r="AB56" s="55"/>
      <c r="AC56" s="139">
        <v>3</v>
      </c>
      <c r="AD56" s="123"/>
      <c r="AE56" s="123"/>
      <c r="AF56" s="123"/>
      <c r="AG56" s="123"/>
      <c r="AH56" s="123"/>
      <c r="AI56" s="123"/>
      <c r="AJ56" s="123"/>
      <c r="AK56" s="123"/>
      <c r="AL56" s="123"/>
      <c r="AM56" s="123"/>
      <c r="AN56" s="123"/>
      <c r="AO56" s="122" t="s">
        <v>34</v>
      </c>
      <c r="AP56" s="123"/>
      <c r="AQ56" s="123"/>
      <c r="AR56" s="123"/>
      <c r="AS56" s="123"/>
      <c r="AT56" s="123"/>
      <c r="AU56" s="123"/>
      <c r="AV56" s="123"/>
      <c r="AW56" s="123"/>
      <c r="AX56" s="123"/>
      <c r="AY56" s="123"/>
      <c r="AZ56" s="123"/>
      <c r="BA56" s="124"/>
      <c r="BB56" s="140">
        <v>5</v>
      </c>
      <c r="BC56" s="140"/>
      <c r="BD56" s="140"/>
      <c r="BE56" s="140"/>
      <c r="BF56" s="140"/>
      <c r="BG56" s="140"/>
      <c r="BH56" s="140"/>
      <c r="BI56" s="140"/>
      <c r="BJ56" s="140"/>
      <c r="BK56" s="140"/>
      <c r="BL56" s="140"/>
      <c r="CA56" s="19" t="s">
        <v>35</v>
      </c>
    </row>
    <row r="57" spans="1:79" s="6" customFormat="1" ht="51" customHeight="1">
      <c r="A57" s="112">
        <v>1</v>
      </c>
      <c r="B57" s="70"/>
      <c r="C57" s="70"/>
      <c r="D57" s="70"/>
      <c r="E57" s="70"/>
      <c r="F57" s="70"/>
      <c r="G57" s="70"/>
      <c r="H57" s="70"/>
      <c r="I57" s="70"/>
      <c r="J57" s="71"/>
      <c r="K57" s="146" t="s">
        <v>60</v>
      </c>
      <c r="L57" s="147"/>
      <c r="M57" s="147"/>
      <c r="N57" s="147"/>
      <c r="O57" s="147"/>
      <c r="P57" s="147"/>
      <c r="Q57" s="147"/>
      <c r="R57" s="147"/>
      <c r="S57" s="147"/>
      <c r="T57" s="147"/>
      <c r="U57" s="147"/>
      <c r="V57" s="147"/>
      <c r="W57" s="147"/>
      <c r="X57" s="147"/>
      <c r="Y57" s="147"/>
      <c r="Z57" s="147"/>
      <c r="AA57" s="147"/>
      <c r="AB57" s="148"/>
      <c r="AC57" s="127">
        <f>AN19</f>
        <v>3712146.29</v>
      </c>
      <c r="AD57" s="141"/>
      <c r="AE57" s="141"/>
      <c r="AF57" s="141"/>
      <c r="AG57" s="141"/>
      <c r="AH57" s="141"/>
      <c r="AI57" s="141"/>
      <c r="AJ57" s="141"/>
      <c r="AK57" s="141"/>
      <c r="AL57" s="141"/>
      <c r="AM57" s="141"/>
      <c r="AN57" s="141"/>
      <c r="AO57" s="127">
        <f>AO44+AO45+AO46+AO48+AO49+AO50</f>
        <v>3769707.85</v>
      </c>
      <c r="AP57" s="143"/>
      <c r="AQ57" s="143"/>
      <c r="AR57" s="143"/>
      <c r="AS57" s="143"/>
      <c r="AT57" s="143"/>
      <c r="AU57" s="143"/>
      <c r="AV57" s="143"/>
      <c r="AW57" s="143"/>
      <c r="AX57" s="143"/>
      <c r="AY57" s="143"/>
      <c r="AZ57" s="143"/>
      <c r="BA57" s="143"/>
      <c r="BB57" s="138">
        <f>AC57+AO57</f>
        <v>7481854.1400000006</v>
      </c>
      <c r="BC57" s="138"/>
      <c r="BD57" s="138"/>
      <c r="BE57" s="138"/>
      <c r="BF57" s="138"/>
      <c r="BG57" s="138"/>
      <c r="BH57" s="138"/>
      <c r="BI57" s="138"/>
      <c r="BJ57" s="138"/>
      <c r="BK57" s="138"/>
      <c r="BL57" s="138"/>
    </row>
    <row r="58" spans="1:79" s="6" customFormat="1" ht="51" customHeight="1">
      <c r="A58" s="112">
        <v>2</v>
      </c>
      <c r="B58" s="70"/>
      <c r="C58" s="70"/>
      <c r="D58" s="70"/>
      <c r="E58" s="70"/>
      <c r="F58" s="70"/>
      <c r="G58" s="70"/>
      <c r="H58" s="70"/>
      <c r="I58" s="70"/>
      <c r="J58" s="71"/>
      <c r="K58" s="112" t="s">
        <v>78</v>
      </c>
      <c r="L58" s="70"/>
      <c r="M58" s="70"/>
      <c r="N58" s="70"/>
      <c r="O58" s="70"/>
      <c r="P58" s="70"/>
      <c r="Q58" s="70"/>
      <c r="R58" s="70"/>
      <c r="S58" s="70"/>
      <c r="T58" s="70"/>
      <c r="U58" s="70"/>
      <c r="V58" s="70"/>
      <c r="W58" s="70"/>
      <c r="X58" s="70"/>
      <c r="Y58" s="70"/>
      <c r="Z58" s="70"/>
      <c r="AA58" s="70"/>
      <c r="AB58" s="71"/>
      <c r="AC58" s="127">
        <f>AN20</f>
        <v>0</v>
      </c>
      <c r="AD58" s="141"/>
      <c r="AE58" s="141"/>
      <c r="AF58" s="141"/>
      <c r="AG58" s="141"/>
      <c r="AH58" s="141"/>
      <c r="AI58" s="141"/>
      <c r="AJ58" s="141"/>
      <c r="AK58" s="141"/>
      <c r="AL58" s="141"/>
      <c r="AM58" s="141"/>
      <c r="AN58" s="141"/>
      <c r="AO58" s="127">
        <f>AO47</f>
        <v>196965.86</v>
      </c>
      <c r="AP58" s="142"/>
      <c r="AQ58" s="142"/>
      <c r="AR58" s="142"/>
      <c r="AS58" s="142"/>
      <c r="AT58" s="142"/>
      <c r="AU58" s="142"/>
      <c r="AV58" s="142"/>
      <c r="AW58" s="142"/>
      <c r="AX58" s="142"/>
      <c r="AY58" s="142"/>
      <c r="AZ58" s="142"/>
      <c r="BA58" s="142"/>
      <c r="BB58" s="138">
        <f>AC58+AO58</f>
        <v>196965.86</v>
      </c>
      <c r="BC58" s="138"/>
      <c r="BD58" s="138"/>
      <c r="BE58" s="138"/>
      <c r="BF58" s="138"/>
      <c r="BG58" s="138"/>
      <c r="BH58" s="138"/>
      <c r="BI58" s="138"/>
      <c r="BJ58" s="138"/>
      <c r="BK58" s="138"/>
      <c r="BL58" s="138"/>
    </row>
    <row r="59" spans="1:79" s="18" customFormat="1" ht="15" customHeight="1">
      <c r="A59" s="120" t="s">
        <v>31</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69">
        <f>AC57+AC58</f>
        <v>3712146.29</v>
      </c>
      <c r="AD59" s="70"/>
      <c r="AE59" s="70"/>
      <c r="AF59" s="70"/>
      <c r="AG59" s="70"/>
      <c r="AH59" s="70"/>
      <c r="AI59" s="70"/>
      <c r="AJ59" s="70"/>
      <c r="AK59" s="70"/>
      <c r="AL59" s="70"/>
      <c r="AM59" s="70"/>
      <c r="AN59" s="71"/>
      <c r="AO59" s="121">
        <f>AO57+AO58</f>
        <v>3966673.71</v>
      </c>
      <c r="AP59" s="70"/>
      <c r="AQ59" s="70"/>
      <c r="AR59" s="70"/>
      <c r="AS59" s="70"/>
      <c r="AT59" s="70"/>
      <c r="AU59" s="70"/>
      <c r="AV59" s="70"/>
      <c r="AW59" s="70"/>
      <c r="AX59" s="70"/>
      <c r="AY59" s="70"/>
      <c r="AZ59" s="70"/>
      <c r="BA59" s="70"/>
      <c r="BB59" s="69">
        <f>AC59+AO59</f>
        <v>7678820</v>
      </c>
      <c r="BC59" s="70"/>
      <c r="BD59" s="70"/>
      <c r="BE59" s="70"/>
      <c r="BF59" s="70"/>
      <c r="BG59" s="70"/>
      <c r="BH59" s="70"/>
      <c r="BI59" s="70"/>
      <c r="BJ59" s="70"/>
      <c r="BK59" s="70"/>
      <c r="BL59" s="71"/>
    </row>
    <row r="60" spans="1:79" ht="15" customHeight="1"/>
    <row r="61" spans="1:79" s="5" customFormat="1" ht="15" customHeight="1">
      <c r="A61" s="78" t="s">
        <v>36</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row>
    <row r="62" spans="1:79" ht="15" customHeight="1"/>
    <row r="63" spans="1:79" s="5" customFormat="1" ht="30" customHeight="1">
      <c r="A63" s="47" t="s">
        <v>27</v>
      </c>
      <c r="B63" s="48"/>
      <c r="C63" s="48"/>
      <c r="D63" s="48"/>
      <c r="E63" s="47" t="s">
        <v>37</v>
      </c>
      <c r="F63" s="48"/>
      <c r="G63" s="48"/>
      <c r="H63" s="48"/>
      <c r="I63" s="48"/>
      <c r="J63" s="48"/>
      <c r="K63" s="48"/>
      <c r="L63" s="48"/>
      <c r="M63" s="48"/>
      <c r="N63" s="48"/>
      <c r="O63" s="49"/>
      <c r="P63" s="72" t="s">
        <v>38</v>
      </c>
      <c r="Q63" s="72"/>
      <c r="R63" s="72"/>
      <c r="S63" s="72"/>
      <c r="T63" s="72"/>
      <c r="U63" s="49" t="s">
        <v>39</v>
      </c>
      <c r="V63" s="72"/>
      <c r="W63" s="72"/>
      <c r="X63" s="72"/>
      <c r="Y63" s="72"/>
      <c r="Z63" s="72"/>
      <c r="AA63" s="72"/>
      <c r="AB63" s="72"/>
      <c r="AC63" s="72"/>
      <c r="AD63" s="47"/>
      <c r="AE63" s="47" t="s">
        <v>40</v>
      </c>
      <c r="AF63" s="48"/>
      <c r="AG63" s="48"/>
      <c r="AH63" s="48"/>
      <c r="AI63" s="48"/>
      <c r="AJ63" s="48"/>
      <c r="AK63" s="48"/>
      <c r="AL63" s="48"/>
      <c r="AM63" s="48"/>
      <c r="AN63" s="48"/>
      <c r="AO63" s="49"/>
      <c r="AP63" s="47" t="s">
        <v>30</v>
      </c>
      <c r="AQ63" s="48"/>
      <c r="AR63" s="48"/>
      <c r="AS63" s="48"/>
      <c r="AT63" s="48"/>
      <c r="AU63" s="48"/>
      <c r="AV63" s="48"/>
      <c r="AW63" s="48"/>
      <c r="AX63" s="48"/>
      <c r="AY63" s="48"/>
      <c r="AZ63" s="48"/>
      <c r="BA63" s="49"/>
      <c r="BB63" s="47" t="s">
        <v>31</v>
      </c>
      <c r="BC63" s="129"/>
      <c r="BD63" s="129"/>
      <c r="BE63" s="129"/>
      <c r="BF63" s="129"/>
      <c r="BG63" s="129"/>
      <c r="BH63" s="129"/>
      <c r="BI63" s="129"/>
      <c r="BJ63" s="129"/>
      <c r="BK63" s="129"/>
      <c r="BL63" s="130"/>
    </row>
    <row r="64" spans="1:79" ht="15" customHeight="1">
      <c r="A64" s="53">
        <v>1</v>
      </c>
      <c r="B64" s="54"/>
      <c r="C64" s="54"/>
      <c r="D64" s="54"/>
      <c r="E64" s="53">
        <v>2</v>
      </c>
      <c r="F64" s="54"/>
      <c r="G64" s="54"/>
      <c r="H64" s="54"/>
      <c r="I64" s="54"/>
      <c r="J64" s="54"/>
      <c r="K64" s="54"/>
      <c r="L64" s="54"/>
      <c r="M64" s="54"/>
      <c r="N64" s="54"/>
      <c r="O64" s="55"/>
      <c r="P64" s="61">
        <v>3</v>
      </c>
      <c r="Q64" s="61"/>
      <c r="R64" s="61"/>
      <c r="S64" s="61"/>
      <c r="T64" s="61"/>
      <c r="U64" s="55">
        <v>4</v>
      </c>
      <c r="V64" s="61"/>
      <c r="W64" s="61"/>
      <c r="X64" s="61"/>
      <c r="Y64" s="61"/>
      <c r="Z64" s="61"/>
      <c r="AA64" s="61"/>
      <c r="AB64" s="61"/>
      <c r="AC64" s="61"/>
      <c r="AD64" s="53"/>
      <c r="AE64" s="53">
        <v>5</v>
      </c>
      <c r="AF64" s="54"/>
      <c r="AG64" s="54"/>
      <c r="AH64" s="54"/>
      <c r="AI64" s="54"/>
      <c r="AJ64" s="54"/>
      <c r="AK64" s="54"/>
      <c r="AL64" s="54"/>
      <c r="AM64" s="54"/>
      <c r="AN64" s="54"/>
      <c r="AO64" s="55"/>
      <c r="AP64" s="53">
        <v>6</v>
      </c>
      <c r="AQ64" s="54"/>
      <c r="AR64" s="54"/>
      <c r="AS64" s="54"/>
      <c r="AT64" s="54"/>
      <c r="AU64" s="54"/>
      <c r="AV64" s="54"/>
      <c r="AW64" s="54"/>
      <c r="AX64" s="54"/>
      <c r="AY64" s="54"/>
      <c r="AZ64" s="54"/>
      <c r="BA64" s="55"/>
      <c r="BB64" s="53">
        <v>7</v>
      </c>
      <c r="BC64" s="56"/>
      <c r="BD64" s="56"/>
      <c r="BE64" s="56"/>
      <c r="BF64" s="56"/>
      <c r="BG64" s="56"/>
      <c r="BH64" s="56"/>
      <c r="BI64" s="56"/>
      <c r="BJ64" s="56"/>
      <c r="BK64" s="56"/>
      <c r="BL64" s="57"/>
    </row>
    <row r="65" spans="1:79" s="19" customFormat="1" ht="50.25" customHeight="1">
      <c r="A65" s="35">
        <v>1</v>
      </c>
      <c r="B65" s="36"/>
      <c r="C65" s="36"/>
      <c r="D65" s="36"/>
      <c r="E65" s="131" t="s">
        <v>54</v>
      </c>
      <c r="F65" s="132"/>
      <c r="G65" s="132"/>
      <c r="H65" s="132"/>
      <c r="I65" s="132"/>
      <c r="J65" s="132"/>
      <c r="K65" s="132"/>
      <c r="L65" s="132"/>
      <c r="M65" s="132"/>
      <c r="N65" s="132"/>
      <c r="O65" s="133"/>
      <c r="P65" s="62" t="s">
        <v>41</v>
      </c>
      <c r="Q65" s="62"/>
      <c r="R65" s="62"/>
      <c r="S65" s="62"/>
      <c r="T65" s="62"/>
      <c r="U65" s="63" t="s">
        <v>41</v>
      </c>
      <c r="V65" s="64"/>
      <c r="W65" s="64"/>
      <c r="X65" s="64"/>
      <c r="Y65" s="64"/>
      <c r="Z65" s="64"/>
      <c r="AA65" s="64"/>
      <c r="AB65" s="64"/>
      <c r="AC65" s="64"/>
      <c r="AD65" s="65"/>
      <c r="AE65" s="53"/>
      <c r="AF65" s="54"/>
      <c r="AG65" s="54"/>
      <c r="AH65" s="54"/>
      <c r="AI65" s="54"/>
      <c r="AJ65" s="54"/>
      <c r="AK65" s="54"/>
      <c r="AL65" s="54"/>
      <c r="AM65" s="54"/>
      <c r="AN65" s="54"/>
      <c r="AO65" s="55"/>
      <c r="AP65" s="53"/>
      <c r="AQ65" s="54"/>
      <c r="AR65" s="54"/>
      <c r="AS65" s="54"/>
      <c r="AT65" s="54"/>
      <c r="AU65" s="54"/>
      <c r="AV65" s="54"/>
      <c r="AW65" s="54"/>
      <c r="AX65" s="54"/>
      <c r="AY65" s="54"/>
      <c r="AZ65" s="54"/>
      <c r="BA65" s="55"/>
      <c r="BB65" s="53"/>
      <c r="BC65" s="56"/>
      <c r="BD65" s="56"/>
      <c r="BE65" s="56"/>
      <c r="BF65" s="56"/>
      <c r="BG65" s="56"/>
      <c r="BH65" s="56"/>
      <c r="BI65" s="56"/>
      <c r="BJ65" s="56"/>
      <c r="BK65" s="56"/>
      <c r="BL65" s="57"/>
      <c r="CA65" s="19" t="s">
        <v>42</v>
      </c>
    </row>
    <row r="66" spans="1:79" s="19" customFormat="1" ht="25.5" customHeight="1">
      <c r="A66" s="35"/>
      <c r="B66" s="36"/>
      <c r="C66" s="36"/>
      <c r="D66" s="36"/>
      <c r="E66" s="35" t="s">
        <v>58</v>
      </c>
      <c r="F66" s="36"/>
      <c r="G66" s="36"/>
      <c r="H66" s="36"/>
      <c r="I66" s="36"/>
      <c r="J66" s="36"/>
      <c r="K66" s="36"/>
      <c r="L66" s="36"/>
      <c r="M66" s="36"/>
      <c r="N66" s="36"/>
      <c r="O66" s="37"/>
      <c r="P66" s="62" t="s">
        <v>41</v>
      </c>
      <c r="Q66" s="62"/>
      <c r="R66" s="62"/>
      <c r="S66" s="62"/>
      <c r="T66" s="62"/>
      <c r="U66" s="63" t="s">
        <v>41</v>
      </c>
      <c r="V66" s="64"/>
      <c r="W66" s="64"/>
      <c r="X66" s="64"/>
      <c r="Y66" s="64"/>
      <c r="Z66" s="64"/>
      <c r="AA66" s="64"/>
      <c r="AB66" s="64"/>
      <c r="AC66" s="64"/>
      <c r="AD66" s="65"/>
      <c r="AE66" s="53"/>
      <c r="AF66" s="54"/>
      <c r="AG66" s="54"/>
      <c r="AH66" s="54"/>
      <c r="AI66" s="54"/>
      <c r="AJ66" s="54"/>
      <c r="AK66" s="54"/>
      <c r="AL66" s="54"/>
      <c r="AM66" s="54"/>
      <c r="AN66" s="54"/>
      <c r="AO66" s="55"/>
      <c r="AP66" s="53"/>
      <c r="AQ66" s="54"/>
      <c r="AR66" s="54"/>
      <c r="AS66" s="54"/>
      <c r="AT66" s="54"/>
      <c r="AU66" s="54"/>
      <c r="AV66" s="54"/>
      <c r="AW66" s="54"/>
      <c r="AX66" s="54"/>
      <c r="AY66" s="54"/>
      <c r="AZ66" s="54"/>
      <c r="BA66" s="55"/>
      <c r="BB66" s="53"/>
      <c r="BC66" s="56"/>
      <c r="BD66" s="56"/>
      <c r="BE66" s="56"/>
      <c r="BF66" s="56"/>
      <c r="BG66" s="56"/>
      <c r="BH66" s="56"/>
      <c r="BI66" s="56"/>
      <c r="BJ66" s="56"/>
      <c r="BK66" s="56"/>
      <c r="BL66" s="57"/>
      <c r="CA66" s="19" t="s">
        <v>42</v>
      </c>
    </row>
    <row r="67" spans="1:79" s="19" customFormat="1" ht="15" customHeight="1">
      <c r="A67" s="35"/>
      <c r="B67" s="36"/>
      <c r="C67" s="36"/>
      <c r="D67" s="36"/>
      <c r="E67" s="35" t="s">
        <v>43</v>
      </c>
      <c r="F67" s="36"/>
      <c r="G67" s="36"/>
      <c r="H67" s="36"/>
      <c r="I67" s="36"/>
      <c r="J67" s="36"/>
      <c r="K67" s="36"/>
      <c r="L67" s="36"/>
      <c r="M67" s="36"/>
      <c r="N67" s="36"/>
      <c r="O67" s="37"/>
      <c r="P67" s="62" t="s">
        <v>41</v>
      </c>
      <c r="Q67" s="62"/>
      <c r="R67" s="62"/>
      <c r="S67" s="62"/>
      <c r="T67" s="62"/>
      <c r="U67" s="63" t="s">
        <v>41</v>
      </c>
      <c r="V67" s="64"/>
      <c r="W67" s="64"/>
      <c r="X67" s="64"/>
      <c r="Y67" s="64"/>
      <c r="Z67" s="64"/>
      <c r="AA67" s="64"/>
      <c r="AB67" s="64"/>
      <c r="AC67" s="64"/>
      <c r="AD67" s="65"/>
      <c r="AE67" s="53"/>
      <c r="AF67" s="54"/>
      <c r="AG67" s="54"/>
      <c r="AH67" s="54"/>
      <c r="AI67" s="54"/>
      <c r="AJ67" s="54"/>
      <c r="AK67" s="54"/>
      <c r="AL67" s="54"/>
      <c r="AM67" s="54"/>
      <c r="AN67" s="54"/>
      <c r="AO67" s="55"/>
      <c r="AP67" s="53"/>
      <c r="AQ67" s="54"/>
      <c r="AR67" s="54"/>
      <c r="AS67" s="54"/>
      <c r="AT67" s="54"/>
      <c r="AU67" s="54"/>
      <c r="AV67" s="54"/>
      <c r="AW67" s="54"/>
      <c r="AX67" s="54"/>
      <c r="AY67" s="54"/>
      <c r="AZ67" s="54"/>
      <c r="BA67" s="55"/>
      <c r="BB67" s="53"/>
      <c r="BC67" s="56"/>
      <c r="BD67" s="56"/>
      <c r="BE67" s="56"/>
      <c r="BF67" s="56"/>
      <c r="BG67" s="56"/>
      <c r="BH67" s="56"/>
      <c r="BI67" s="56"/>
      <c r="BJ67" s="56"/>
      <c r="BK67" s="56"/>
      <c r="BL67" s="57"/>
    </row>
    <row r="68" spans="1:79" ht="40.5" customHeight="1">
      <c r="A68" s="35"/>
      <c r="B68" s="36"/>
      <c r="C68" s="36"/>
      <c r="D68" s="36"/>
      <c r="E68" s="53" t="s">
        <v>61</v>
      </c>
      <c r="F68" s="54"/>
      <c r="G68" s="54"/>
      <c r="H68" s="54"/>
      <c r="I68" s="54"/>
      <c r="J68" s="54"/>
      <c r="K68" s="54"/>
      <c r="L68" s="54"/>
      <c r="M68" s="54"/>
      <c r="N68" s="54"/>
      <c r="O68" s="55"/>
      <c r="P68" s="38" t="s">
        <v>44</v>
      </c>
      <c r="Q68" s="38"/>
      <c r="R68" s="38"/>
      <c r="S68" s="38"/>
      <c r="T68" s="38"/>
      <c r="U68" s="39" t="s">
        <v>45</v>
      </c>
      <c r="V68" s="38"/>
      <c r="W68" s="38"/>
      <c r="X68" s="38"/>
      <c r="Y68" s="38"/>
      <c r="Z68" s="38"/>
      <c r="AA68" s="38"/>
      <c r="AB68" s="38"/>
      <c r="AC68" s="38"/>
      <c r="AD68" s="40"/>
      <c r="AE68" s="30">
        <f>AC44</f>
        <v>3712146.29</v>
      </c>
      <c r="AF68" s="31"/>
      <c r="AG68" s="31"/>
      <c r="AH68" s="31"/>
      <c r="AI68" s="31"/>
      <c r="AJ68" s="31"/>
      <c r="AK68" s="31"/>
      <c r="AL68" s="31"/>
      <c r="AM68" s="31"/>
      <c r="AN68" s="31"/>
      <c r="AO68" s="32"/>
      <c r="AP68" s="58">
        <f>AO44</f>
        <v>0</v>
      </c>
      <c r="AQ68" s="59"/>
      <c r="AR68" s="59"/>
      <c r="AS68" s="59"/>
      <c r="AT68" s="59"/>
      <c r="AU68" s="59"/>
      <c r="AV68" s="59"/>
      <c r="AW68" s="59"/>
      <c r="AX68" s="59"/>
      <c r="AY68" s="59"/>
      <c r="AZ68" s="59"/>
      <c r="BA68" s="60"/>
      <c r="BB68" s="30">
        <f>AE68+AP68</f>
        <v>3712146.29</v>
      </c>
      <c r="BC68" s="33"/>
      <c r="BD68" s="33"/>
      <c r="BE68" s="33"/>
      <c r="BF68" s="33"/>
      <c r="BG68" s="33"/>
      <c r="BH68" s="33"/>
      <c r="BI68" s="33"/>
      <c r="BJ68" s="33"/>
      <c r="BK68" s="33"/>
      <c r="BL68" s="34"/>
    </row>
    <row r="69" spans="1:79" s="19" customFormat="1" ht="15" customHeight="1">
      <c r="A69" s="35"/>
      <c r="B69" s="36"/>
      <c r="C69" s="36"/>
      <c r="D69" s="36"/>
      <c r="E69" s="35" t="s">
        <v>46</v>
      </c>
      <c r="F69" s="36"/>
      <c r="G69" s="36"/>
      <c r="H69" s="36"/>
      <c r="I69" s="36"/>
      <c r="J69" s="36"/>
      <c r="K69" s="36"/>
      <c r="L69" s="36"/>
      <c r="M69" s="36"/>
      <c r="N69" s="36"/>
      <c r="O69" s="37"/>
      <c r="P69" s="62" t="s">
        <v>41</v>
      </c>
      <c r="Q69" s="62"/>
      <c r="R69" s="62"/>
      <c r="S69" s="62"/>
      <c r="T69" s="62"/>
      <c r="U69" s="63" t="s">
        <v>41</v>
      </c>
      <c r="V69" s="64"/>
      <c r="W69" s="64"/>
      <c r="X69" s="64"/>
      <c r="Y69" s="64"/>
      <c r="Z69" s="64"/>
      <c r="AA69" s="64"/>
      <c r="AB69" s="64"/>
      <c r="AC69" s="64"/>
      <c r="AD69" s="65"/>
      <c r="AE69" s="53"/>
      <c r="AF69" s="54"/>
      <c r="AG69" s="54"/>
      <c r="AH69" s="54"/>
      <c r="AI69" s="54"/>
      <c r="AJ69" s="54"/>
      <c r="AK69" s="54"/>
      <c r="AL69" s="54"/>
      <c r="AM69" s="54"/>
      <c r="AN69" s="54"/>
      <c r="AO69" s="55"/>
      <c r="AP69" s="53"/>
      <c r="AQ69" s="54"/>
      <c r="AR69" s="54"/>
      <c r="AS69" s="54"/>
      <c r="AT69" s="54"/>
      <c r="AU69" s="54"/>
      <c r="AV69" s="54"/>
      <c r="AW69" s="54"/>
      <c r="AX69" s="54"/>
      <c r="AY69" s="54"/>
      <c r="AZ69" s="54"/>
      <c r="BA69" s="55"/>
      <c r="BB69" s="53"/>
      <c r="BC69" s="56"/>
      <c r="BD69" s="56"/>
      <c r="BE69" s="56"/>
      <c r="BF69" s="56"/>
      <c r="BG69" s="56"/>
      <c r="BH69" s="56"/>
      <c r="BI69" s="56"/>
      <c r="BJ69" s="56"/>
      <c r="BK69" s="56"/>
      <c r="BL69" s="57"/>
    </row>
    <row r="70" spans="1:79" ht="40.5" customHeight="1">
      <c r="A70" s="35"/>
      <c r="B70" s="36"/>
      <c r="C70" s="36"/>
      <c r="D70" s="36"/>
      <c r="E70" s="53" t="s">
        <v>62</v>
      </c>
      <c r="F70" s="54"/>
      <c r="G70" s="54"/>
      <c r="H70" s="54"/>
      <c r="I70" s="54"/>
      <c r="J70" s="54"/>
      <c r="K70" s="54"/>
      <c r="L70" s="54"/>
      <c r="M70" s="54"/>
      <c r="N70" s="54"/>
      <c r="O70" s="55"/>
      <c r="P70" s="38" t="s">
        <v>71</v>
      </c>
      <c r="Q70" s="38"/>
      <c r="R70" s="38"/>
      <c r="S70" s="38"/>
      <c r="T70" s="38"/>
      <c r="U70" s="46" t="s">
        <v>47</v>
      </c>
      <c r="V70" s="46"/>
      <c r="W70" s="46"/>
      <c r="X70" s="46"/>
      <c r="Y70" s="46"/>
      <c r="Z70" s="46"/>
      <c r="AA70" s="46"/>
      <c r="AB70" s="46"/>
      <c r="AC70" s="46"/>
      <c r="AD70" s="46"/>
      <c r="AE70" s="30">
        <v>10032.83</v>
      </c>
      <c r="AF70" s="31"/>
      <c r="AG70" s="31"/>
      <c r="AH70" s="31"/>
      <c r="AI70" s="31"/>
      <c r="AJ70" s="31"/>
      <c r="AK70" s="31"/>
      <c r="AL70" s="31"/>
      <c r="AM70" s="31"/>
      <c r="AN70" s="31"/>
      <c r="AO70" s="32"/>
      <c r="AP70" s="58"/>
      <c r="AQ70" s="59"/>
      <c r="AR70" s="59"/>
      <c r="AS70" s="59"/>
      <c r="AT70" s="59"/>
      <c r="AU70" s="59"/>
      <c r="AV70" s="59"/>
      <c r="AW70" s="59"/>
      <c r="AX70" s="59"/>
      <c r="AY70" s="59"/>
      <c r="AZ70" s="59"/>
      <c r="BA70" s="60"/>
      <c r="BB70" s="30">
        <f>AE70</f>
        <v>10032.83</v>
      </c>
      <c r="BC70" s="33"/>
      <c r="BD70" s="33"/>
      <c r="BE70" s="33"/>
      <c r="BF70" s="33"/>
      <c r="BG70" s="33"/>
      <c r="BH70" s="33"/>
      <c r="BI70" s="33"/>
      <c r="BJ70" s="33"/>
      <c r="BK70" s="33"/>
      <c r="BL70" s="34"/>
    </row>
    <row r="71" spans="1:79" ht="15" customHeight="1">
      <c r="A71" s="35"/>
      <c r="B71" s="36"/>
      <c r="C71" s="36"/>
      <c r="D71" s="36"/>
      <c r="E71" s="35" t="s">
        <v>48</v>
      </c>
      <c r="F71" s="36"/>
      <c r="G71" s="36"/>
      <c r="H71" s="36"/>
      <c r="I71" s="36"/>
      <c r="J71" s="36"/>
      <c r="K71" s="36"/>
      <c r="L71" s="36"/>
      <c r="M71" s="36"/>
      <c r="N71" s="36"/>
      <c r="O71" s="37"/>
      <c r="P71" s="38"/>
      <c r="Q71" s="38"/>
      <c r="R71" s="38"/>
      <c r="S71" s="38"/>
      <c r="T71" s="38"/>
      <c r="U71" s="46"/>
      <c r="V71" s="46"/>
      <c r="W71" s="46"/>
      <c r="X71" s="46"/>
      <c r="Y71" s="46"/>
      <c r="Z71" s="46"/>
      <c r="AA71" s="46"/>
      <c r="AB71" s="46"/>
      <c r="AC71" s="46"/>
      <c r="AD71" s="46"/>
      <c r="AE71" s="53"/>
      <c r="AF71" s="54"/>
      <c r="AG71" s="54"/>
      <c r="AH71" s="54"/>
      <c r="AI71" s="54"/>
      <c r="AJ71" s="54"/>
      <c r="AK71" s="54"/>
      <c r="AL71" s="54"/>
      <c r="AM71" s="54"/>
      <c r="AN71" s="54"/>
      <c r="AO71" s="55"/>
      <c r="AP71" s="53"/>
      <c r="AQ71" s="54"/>
      <c r="AR71" s="54"/>
      <c r="AS71" s="54"/>
      <c r="AT71" s="54"/>
      <c r="AU71" s="54"/>
      <c r="AV71" s="54"/>
      <c r="AW71" s="54"/>
      <c r="AX71" s="54"/>
      <c r="AY71" s="54"/>
      <c r="AZ71" s="54"/>
      <c r="BA71" s="55"/>
      <c r="BB71" s="53"/>
      <c r="BC71" s="56"/>
      <c r="BD71" s="56"/>
      <c r="BE71" s="56"/>
      <c r="BF71" s="56"/>
      <c r="BG71" s="56"/>
      <c r="BH71" s="56"/>
      <c r="BI71" s="56"/>
      <c r="BJ71" s="56"/>
      <c r="BK71" s="56"/>
      <c r="BL71" s="57"/>
    </row>
    <row r="72" spans="1:79" ht="40.5" customHeight="1">
      <c r="A72" s="35"/>
      <c r="B72" s="36"/>
      <c r="C72" s="36"/>
      <c r="D72" s="36"/>
      <c r="E72" s="53" t="s">
        <v>63</v>
      </c>
      <c r="F72" s="54"/>
      <c r="G72" s="54"/>
      <c r="H72" s="54"/>
      <c r="I72" s="54"/>
      <c r="J72" s="54"/>
      <c r="K72" s="54"/>
      <c r="L72" s="54"/>
      <c r="M72" s="54"/>
      <c r="N72" s="54"/>
      <c r="O72" s="55"/>
      <c r="P72" s="38" t="s">
        <v>44</v>
      </c>
      <c r="Q72" s="38"/>
      <c r="R72" s="38"/>
      <c r="S72" s="38"/>
      <c r="T72" s="38"/>
      <c r="U72" s="46" t="s">
        <v>49</v>
      </c>
      <c r="V72" s="46"/>
      <c r="W72" s="46"/>
      <c r="X72" s="46"/>
      <c r="Y72" s="46"/>
      <c r="Z72" s="46"/>
      <c r="AA72" s="46"/>
      <c r="AB72" s="46"/>
      <c r="AC72" s="46"/>
      <c r="AD72" s="46"/>
      <c r="AE72" s="30">
        <v>370</v>
      </c>
      <c r="AF72" s="31"/>
      <c r="AG72" s="31"/>
      <c r="AH72" s="31"/>
      <c r="AI72" s="31"/>
      <c r="AJ72" s="31"/>
      <c r="AK72" s="31"/>
      <c r="AL72" s="31"/>
      <c r="AM72" s="31"/>
      <c r="AN72" s="31"/>
      <c r="AO72" s="32"/>
      <c r="AP72" s="30"/>
      <c r="AQ72" s="31"/>
      <c r="AR72" s="31"/>
      <c r="AS72" s="31"/>
      <c r="AT72" s="31"/>
      <c r="AU72" s="31"/>
      <c r="AV72" s="31"/>
      <c r="AW72" s="31"/>
      <c r="AX72" s="31"/>
      <c r="AY72" s="31"/>
      <c r="AZ72" s="31"/>
      <c r="BA72" s="32"/>
      <c r="BB72" s="30">
        <f>AE72</f>
        <v>370</v>
      </c>
      <c r="BC72" s="33"/>
      <c r="BD72" s="33"/>
      <c r="BE72" s="33"/>
      <c r="BF72" s="33"/>
      <c r="BG72" s="33"/>
      <c r="BH72" s="33"/>
      <c r="BI72" s="33"/>
      <c r="BJ72" s="33"/>
      <c r="BK72" s="33"/>
      <c r="BL72" s="34"/>
    </row>
    <row r="73" spans="1:79" ht="15" customHeight="1">
      <c r="A73" s="35"/>
      <c r="B73" s="36"/>
      <c r="C73" s="36"/>
      <c r="D73" s="36"/>
      <c r="E73" s="35" t="s">
        <v>50</v>
      </c>
      <c r="F73" s="36"/>
      <c r="G73" s="36"/>
      <c r="H73" s="36"/>
      <c r="I73" s="36"/>
      <c r="J73" s="36"/>
      <c r="K73" s="36"/>
      <c r="L73" s="36"/>
      <c r="M73" s="36"/>
      <c r="N73" s="36"/>
      <c r="O73" s="37"/>
      <c r="P73" s="38"/>
      <c r="Q73" s="38"/>
      <c r="R73" s="38"/>
      <c r="S73" s="38"/>
      <c r="T73" s="38"/>
      <c r="U73" s="46"/>
      <c r="V73" s="46"/>
      <c r="W73" s="46"/>
      <c r="X73" s="46"/>
      <c r="Y73" s="46"/>
      <c r="Z73" s="46"/>
      <c r="AA73" s="46"/>
      <c r="AB73" s="46"/>
      <c r="AC73" s="46"/>
      <c r="AD73" s="46"/>
      <c r="AE73" s="53"/>
      <c r="AF73" s="54"/>
      <c r="AG73" s="54"/>
      <c r="AH73" s="54"/>
      <c r="AI73" s="54"/>
      <c r="AJ73" s="54"/>
      <c r="AK73" s="54"/>
      <c r="AL73" s="54"/>
      <c r="AM73" s="54"/>
      <c r="AN73" s="54"/>
      <c r="AO73" s="55"/>
      <c r="AP73" s="53"/>
      <c r="AQ73" s="54"/>
      <c r="AR73" s="54"/>
      <c r="AS73" s="54"/>
      <c r="AT73" s="54"/>
      <c r="AU73" s="54"/>
      <c r="AV73" s="54"/>
      <c r="AW73" s="54"/>
      <c r="AX73" s="54"/>
      <c r="AY73" s="54"/>
      <c r="AZ73" s="54"/>
      <c r="BA73" s="55"/>
      <c r="BB73" s="53"/>
      <c r="BC73" s="56"/>
      <c r="BD73" s="56"/>
      <c r="BE73" s="56"/>
      <c r="BF73" s="56"/>
      <c r="BG73" s="56"/>
      <c r="BH73" s="56"/>
      <c r="BI73" s="56"/>
      <c r="BJ73" s="56"/>
      <c r="BK73" s="56"/>
      <c r="BL73" s="57"/>
    </row>
    <row r="74" spans="1:79" ht="50.25" customHeight="1">
      <c r="A74" s="35"/>
      <c r="B74" s="36"/>
      <c r="C74" s="36"/>
      <c r="D74" s="36"/>
      <c r="E74" s="53" t="s">
        <v>64</v>
      </c>
      <c r="F74" s="54"/>
      <c r="G74" s="54"/>
      <c r="H74" s="54"/>
      <c r="I74" s="54"/>
      <c r="J74" s="54"/>
      <c r="K74" s="54"/>
      <c r="L74" s="54"/>
      <c r="M74" s="54"/>
      <c r="N74" s="54"/>
      <c r="O74" s="55"/>
      <c r="P74" s="38" t="s">
        <v>51</v>
      </c>
      <c r="Q74" s="38"/>
      <c r="R74" s="38"/>
      <c r="S74" s="38"/>
      <c r="T74" s="38"/>
      <c r="U74" s="46" t="s">
        <v>52</v>
      </c>
      <c r="V74" s="46"/>
      <c r="W74" s="46"/>
      <c r="X74" s="46"/>
      <c r="Y74" s="46"/>
      <c r="Z74" s="46"/>
      <c r="AA74" s="46"/>
      <c r="AB74" s="46"/>
      <c r="AC74" s="46"/>
      <c r="AD74" s="46"/>
      <c r="AE74" s="58">
        <v>228.02</v>
      </c>
      <c r="AF74" s="59"/>
      <c r="AG74" s="59"/>
      <c r="AH74" s="59"/>
      <c r="AI74" s="59"/>
      <c r="AJ74" s="59"/>
      <c r="AK74" s="59"/>
      <c r="AL74" s="59"/>
      <c r="AM74" s="59"/>
      <c r="AN74" s="59"/>
      <c r="AO74" s="60"/>
      <c r="AP74" s="53"/>
      <c r="AQ74" s="54"/>
      <c r="AR74" s="54"/>
      <c r="AS74" s="54"/>
      <c r="AT74" s="54"/>
      <c r="AU74" s="54"/>
      <c r="AV74" s="54"/>
      <c r="AW74" s="54"/>
      <c r="AX74" s="54"/>
      <c r="AY74" s="54"/>
      <c r="AZ74" s="54"/>
      <c r="BA74" s="55"/>
      <c r="BB74" s="58">
        <f>AE74</f>
        <v>228.02</v>
      </c>
      <c r="BC74" s="56"/>
      <c r="BD74" s="56"/>
      <c r="BE74" s="56"/>
      <c r="BF74" s="56"/>
      <c r="BG74" s="56"/>
      <c r="BH74" s="56"/>
      <c r="BI74" s="56"/>
      <c r="BJ74" s="56"/>
      <c r="BK74" s="56"/>
      <c r="BL74" s="57"/>
    </row>
    <row r="75" spans="1:79" s="19" customFormat="1" ht="25.5" customHeight="1">
      <c r="A75" s="35">
        <v>2</v>
      </c>
      <c r="B75" s="36"/>
      <c r="C75" s="36"/>
      <c r="D75" s="36"/>
      <c r="E75" s="35" t="s">
        <v>65</v>
      </c>
      <c r="F75" s="36"/>
      <c r="G75" s="36"/>
      <c r="H75" s="36"/>
      <c r="I75" s="36"/>
      <c r="J75" s="36"/>
      <c r="K75" s="36"/>
      <c r="L75" s="36"/>
      <c r="M75" s="36"/>
      <c r="N75" s="36"/>
      <c r="O75" s="37"/>
      <c r="P75" s="62" t="s">
        <v>41</v>
      </c>
      <c r="Q75" s="62"/>
      <c r="R75" s="62"/>
      <c r="S75" s="62"/>
      <c r="T75" s="62"/>
      <c r="U75" s="63" t="s">
        <v>41</v>
      </c>
      <c r="V75" s="64"/>
      <c r="W75" s="64"/>
      <c r="X75" s="64"/>
      <c r="Y75" s="64"/>
      <c r="Z75" s="64"/>
      <c r="AA75" s="64"/>
      <c r="AB75" s="64"/>
      <c r="AC75" s="64"/>
      <c r="AD75" s="65"/>
      <c r="AE75" s="53"/>
      <c r="AF75" s="54"/>
      <c r="AG75" s="54"/>
      <c r="AH75" s="54"/>
      <c r="AI75" s="54"/>
      <c r="AJ75" s="54"/>
      <c r="AK75" s="54"/>
      <c r="AL75" s="54"/>
      <c r="AM75" s="54"/>
      <c r="AN75" s="54"/>
      <c r="AO75" s="55"/>
      <c r="AP75" s="53"/>
      <c r="AQ75" s="54"/>
      <c r="AR75" s="54"/>
      <c r="AS75" s="54"/>
      <c r="AT75" s="54"/>
      <c r="AU75" s="54"/>
      <c r="AV75" s="54"/>
      <c r="AW75" s="54"/>
      <c r="AX75" s="54"/>
      <c r="AY75" s="54"/>
      <c r="AZ75" s="54"/>
      <c r="BA75" s="55"/>
      <c r="BB75" s="53"/>
      <c r="BC75" s="56"/>
      <c r="BD75" s="56"/>
      <c r="BE75" s="56"/>
      <c r="BF75" s="56"/>
      <c r="BG75" s="56"/>
      <c r="BH75" s="56"/>
      <c r="BI75" s="56"/>
      <c r="BJ75" s="56"/>
      <c r="BK75" s="56"/>
      <c r="BL75" s="57"/>
    </row>
    <row r="76" spans="1:79" ht="15" customHeight="1">
      <c r="A76" s="35"/>
      <c r="B76" s="36"/>
      <c r="C76" s="36"/>
      <c r="D76" s="36"/>
      <c r="E76" s="35" t="s">
        <v>43</v>
      </c>
      <c r="F76" s="36"/>
      <c r="G76" s="36"/>
      <c r="H76" s="36"/>
      <c r="I76" s="36"/>
      <c r="J76" s="36"/>
      <c r="K76" s="36"/>
      <c r="L76" s="36"/>
      <c r="M76" s="36"/>
      <c r="N76" s="36"/>
      <c r="O76" s="37"/>
      <c r="P76" s="38"/>
      <c r="Q76" s="38"/>
      <c r="R76" s="38"/>
      <c r="S76" s="38"/>
      <c r="T76" s="38"/>
      <c r="U76" s="39"/>
      <c r="V76" s="38"/>
      <c r="W76" s="38"/>
      <c r="X76" s="38"/>
      <c r="Y76" s="38"/>
      <c r="Z76" s="38"/>
      <c r="AA76" s="38"/>
      <c r="AB76" s="38"/>
      <c r="AC76" s="38"/>
      <c r="AD76" s="40"/>
      <c r="AE76" s="53"/>
      <c r="AF76" s="54"/>
      <c r="AG76" s="54"/>
      <c r="AH76" s="54"/>
      <c r="AI76" s="54"/>
      <c r="AJ76" s="54"/>
      <c r="AK76" s="54"/>
      <c r="AL76" s="54"/>
      <c r="AM76" s="54"/>
      <c r="AN76" s="54"/>
      <c r="AO76" s="55"/>
      <c r="AP76" s="53"/>
      <c r="AQ76" s="54"/>
      <c r="AR76" s="54"/>
      <c r="AS76" s="54"/>
      <c r="AT76" s="54"/>
      <c r="AU76" s="54"/>
      <c r="AV76" s="54"/>
      <c r="AW76" s="54"/>
      <c r="AX76" s="54"/>
      <c r="AY76" s="54"/>
      <c r="AZ76" s="54"/>
      <c r="BA76" s="55"/>
      <c r="BB76" s="53"/>
      <c r="BC76" s="56"/>
      <c r="BD76" s="56"/>
      <c r="BE76" s="56"/>
      <c r="BF76" s="56"/>
      <c r="BG76" s="56"/>
      <c r="BH76" s="56"/>
      <c r="BI76" s="56"/>
      <c r="BJ76" s="56"/>
      <c r="BK76" s="56"/>
      <c r="BL76" s="57"/>
    </row>
    <row r="77" spans="1:79" s="19" customFormat="1" ht="40.5" customHeight="1">
      <c r="A77" s="35"/>
      <c r="B77" s="36"/>
      <c r="C77" s="36"/>
      <c r="D77" s="36"/>
      <c r="E77" s="38" t="s">
        <v>66</v>
      </c>
      <c r="F77" s="61"/>
      <c r="G77" s="61"/>
      <c r="H77" s="61"/>
      <c r="I77" s="61"/>
      <c r="J77" s="61"/>
      <c r="K77" s="61"/>
      <c r="L77" s="61"/>
      <c r="M77" s="61"/>
      <c r="N77" s="61"/>
      <c r="O77" s="53"/>
      <c r="P77" s="38" t="s">
        <v>44</v>
      </c>
      <c r="Q77" s="38"/>
      <c r="R77" s="38"/>
      <c r="S77" s="38"/>
      <c r="T77" s="38"/>
      <c r="U77" s="39" t="s">
        <v>45</v>
      </c>
      <c r="V77" s="38"/>
      <c r="W77" s="38"/>
      <c r="X77" s="38"/>
      <c r="Y77" s="38"/>
      <c r="Z77" s="38"/>
      <c r="AA77" s="38"/>
      <c r="AB77" s="38"/>
      <c r="AC77" s="38"/>
      <c r="AD77" s="40"/>
      <c r="AE77" s="58">
        <f>AC45</f>
        <v>0</v>
      </c>
      <c r="AF77" s="54"/>
      <c r="AG77" s="54"/>
      <c r="AH77" s="54"/>
      <c r="AI77" s="54"/>
      <c r="AJ77" s="54"/>
      <c r="AK77" s="54"/>
      <c r="AL77" s="54"/>
      <c r="AM77" s="54"/>
      <c r="AN77" s="54"/>
      <c r="AO77" s="55"/>
      <c r="AP77" s="30">
        <f>AO45</f>
        <v>2442528.7000000002</v>
      </c>
      <c r="AQ77" s="31"/>
      <c r="AR77" s="31"/>
      <c r="AS77" s="31"/>
      <c r="AT77" s="31"/>
      <c r="AU77" s="31"/>
      <c r="AV77" s="31"/>
      <c r="AW77" s="31"/>
      <c r="AX77" s="31"/>
      <c r="AY77" s="31"/>
      <c r="AZ77" s="31"/>
      <c r="BA77" s="32"/>
      <c r="BB77" s="30">
        <f>AE77+AP77</f>
        <v>2442528.7000000002</v>
      </c>
      <c r="BC77" s="33"/>
      <c r="BD77" s="33"/>
      <c r="BE77" s="33"/>
      <c r="BF77" s="33"/>
      <c r="BG77" s="33"/>
      <c r="BH77" s="33"/>
      <c r="BI77" s="33"/>
      <c r="BJ77" s="33"/>
      <c r="BK77" s="33"/>
      <c r="BL77" s="34"/>
    </row>
    <row r="78" spans="1:79" ht="15" customHeight="1">
      <c r="A78" s="35"/>
      <c r="B78" s="36"/>
      <c r="C78" s="36"/>
      <c r="D78" s="36"/>
      <c r="E78" s="35" t="s">
        <v>46</v>
      </c>
      <c r="F78" s="36"/>
      <c r="G78" s="36"/>
      <c r="H78" s="36"/>
      <c r="I78" s="36"/>
      <c r="J78" s="36"/>
      <c r="K78" s="36"/>
      <c r="L78" s="36"/>
      <c r="M78" s="36"/>
      <c r="N78" s="36"/>
      <c r="O78" s="37"/>
      <c r="P78" s="38"/>
      <c r="Q78" s="38"/>
      <c r="R78" s="38"/>
      <c r="S78" s="38"/>
      <c r="T78" s="38"/>
      <c r="U78" s="39"/>
      <c r="V78" s="38"/>
      <c r="W78" s="38"/>
      <c r="X78" s="38"/>
      <c r="Y78" s="38"/>
      <c r="Z78" s="38"/>
      <c r="AA78" s="38"/>
      <c r="AB78" s="38"/>
      <c r="AC78" s="38"/>
      <c r="AD78" s="40"/>
      <c r="AE78" s="53"/>
      <c r="AF78" s="54"/>
      <c r="AG78" s="54"/>
      <c r="AH78" s="54"/>
      <c r="AI78" s="54"/>
      <c r="AJ78" s="54"/>
      <c r="AK78" s="54"/>
      <c r="AL78" s="54"/>
      <c r="AM78" s="54"/>
      <c r="AN78" s="54"/>
      <c r="AO78" s="55"/>
      <c r="AP78" s="53"/>
      <c r="AQ78" s="54"/>
      <c r="AR78" s="54"/>
      <c r="AS78" s="54"/>
      <c r="AT78" s="54"/>
      <c r="AU78" s="54"/>
      <c r="AV78" s="54"/>
      <c r="AW78" s="54"/>
      <c r="AX78" s="54"/>
      <c r="AY78" s="54"/>
      <c r="AZ78" s="54"/>
      <c r="BA78" s="55"/>
      <c r="BB78" s="53"/>
      <c r="BC78" s="56"/>
      <c r="BD78" s="56"/>
      <c r="BE78" s="56"/>
      <c r="BF78" s="56"/>
      <c r="BG78" s="56"/>
      <c r="BH78" s="56"/>
      <c r="BI78" s="56"/>
      <c r="BJ78" s="56"/>
      <c r="BK78" s="56"/>
      <c r="BL78" s="57"/>
    </row>
    <row r="79" spans="1:79" s="19" customFormat="1" ht="40.5" customHeight="1">
      <c r="A79" s="35"/>
      <c r="B79" s="36"/>
      <c r="C79" s="36"/>
      <c r="D79" s="36"/>
      <c r="E79" s="53" t="s">
        <v>67</v>
      </c>
      <c r="F79" s="54"/>
      <c r="G79" s="54"/>
      <c r="H79" s="54"/>
      <c r="I79" s="54"/>
      <c r="J79" s="54"/>
      <c r="K79" s="54"/>
      <c r="L79" s="54"/>
      <c r="M79" s="54"/>
      <c r="N79" s="54"/>
      <c r="O79" s="55"/>
      <c r="P79" s="38" t="s">
        <v>71</v>
      </c>
      <c r="Q79" s="38"/>
      <c r="R79" s="38"/>
      <c r="S79" s="38"/>
      <c r="T79" s="38"/>
      <c r="U79" s="46" t="s">
        <v>47</v>
      </c>
      <c r="V79" s="46"/>
      <c r="W79" s="46"/>
      <c r="X79" s="46"/>
      <c r="Y79" s="46"/>
      <c r="Z79" s="46"/>
      <c r="AA79" s="46"/>
      <c r="AB79" s="46"/>
      <c r="AC79" s="46"/>
      <c r="AD79" s="46"/>
      <c r="AE79" s="53"/>
      <c r="AF79" s="54"/>
      <c r="AG79" s="54"/>
      <c r="AH79" s="54"/>
      <c r="AI79" s="54"/>
      <c r="AJ79" s="54"/>
      <c r="AK79" s="54"/>
      <c r="AL79" s="54"/>
      <c r="AM79" s="54"/>
      <c r="AN79" s="54"/>
      <c r="AO79" s="55"/>
      <c r="AP79" s="30">
        <v>6106</v>
      </c>
      <c r="AQ79" s="31"/>
      <c r="AR79" s="31"/>
      <c r="AS79" s="31"/>
      <c r="AT79" s="31"/>
      <c r="AU79" s="31"/>
      <c r="AV79" s="31"/>
      <c r="AW79" s="31"/>
      <c r="AX79" s="31"/>
      <c r="AY79" s="31"/>
      <c r="AZ79" s="31"/>
      <c r="BA79" s="32"/>
      <c r="BB79" s="30">
        <f>AP79</f>
        <v>6106</v>
      </c>
      <c r="BC79" s="56"/>
      <c r="BD79" s="56"/>
      <c r="BE79" s="56"/>
      <c r="BF79" s="56"/>
      <c r="BG79" s="56"/>
      <c r="BH79" s="56"/>
      <c r="BI79" s="56"/>
      <c r="BJ79" s="56"/>
      <c r="BK79" s="56"/>
      <c r="BL79" s="57"/>
    </row>
    <row r="80" spans="1:79" ht="15" customHeight="1">
      <c r="A80" s="35"/>
      <c r="B80" s="36"/>
      <c r="C80" s="36"/>
      <c r="D80" s="36"/>
      <c r="E80" s="35" t="s">
        <v>48</v>
      </c>
      <c r="F80" s="36"/>
      <c r="G80" s="36"/>
      <c r="H80" s="36"/>
      <c r="I80" s="36"/>
      <c r="J80" s="36"/>
      <c r="K80" s="36"/>
      <c r="L80" s="36"/>
      <c r="M80" s="36"/>
      <c r="N80" s="36"/>
      <c r="O80" s="37"/>
      <c r="P80" s="38"/>
      <c r="Q80" s="38"/>
      <c r="R80" s="38"/>
      <c r="S80" s="38"/>
      <c r="T80" s="38"/>
      <c r="U80" s="46"/>
      <c r="V80" s="46"/>
      <c r="W80" s="46"/>
      <c r="X80" s="46"/>
      <c r="Y80" s="46"/>
      <c r="Z80" s="46"/>
      <c r="AA80" s="46"/>
      <c r="AB80" s="46"/>
      <c r="AC80" s="46"/>
      <c r="AD80" s="46"/>
      <c r="AE80" s="53"/>
      <c r="AF80" s="54"/>
      <c r="AG80" s="54"/>
      <c r="AH80" s="54"/>
      <c r="AI80" s="54"/>
      <c r="AJ80" s="54"/>
      <c r="AK80" s="54"/>
      <c r="AL80" s="54"/>
      <c r="AM80" s="54"/>
      <c r="AN80" s="54"/>
      <c r="AO80" s="55"/>
      <c r="AP80" s="53"/>
      <c r="AQ80" s="54"/>
      <c r="AR80" s="54"/>
      <c r="AS80" s="54"/>
      <c r="AT80" s="54"/>
      <c r="AU80" s="54"/>
      <c r="AV80" s="54"/>
      <c r="AW80" s="54"/>
      <c r="AX80" s="54"/>
      <c r="AY80" s="54"/>
      <c r="AZ80" s="54"/>
      <c r="BA80" s="55"/>
      <c r="BB80" s="53"/>
      <c r="BC80" s="56"/>
      <c r="BD80" s="56"/>
      <c r="BE80" s="56"/>
      <c r="BF80" s="56"/>
      <c r="BG80" s="56"/>
      <c r="BH80" s="56"/>
      <c r="BI80" s="56"/>
      <c r="BJ80" s="56"/>
      <c r="BK80" s="56"/>
      <c r="BL80" s="57"/>
    </row>
    <row r="81" spans="1:64" ht="40.5" customHeight="1">
      <c r="A81" s="35"/>
      <c r="B81" s="36"/>
      <c r="C81" s="36"/>
      <c r="D81" s="36"/>
      <c r="E81" s="53" t="s">
        <v>68</v>
      </c>
      <c r="F81" s="54"/>
      <c r="G81" s="54"/>
      <c r="H81" s="54"/>
      <c r="I81" s="54"/>
      <c r="J81" s="54"/>
      <c r="K81" s="54"/>
      <c r="L81" s="54"/>
      <c r="M81" s="54"/>
      <c r="N81" s="54"/>
      <c r="O81" s="55"/>
      <c r="P81" s="38" t="s">
        <v>44</v>
      </c>
      <c r="Q81" s="38"/>
      <c r="R81" s="38"/>
      <c r="S81" s="38"/>
      <c r="T81" s="38"/>
      <c r="U81" s="46" t="s">
        <v>49</v>
      </c>
      <c r="V81" s="46"/>
      <c r="W81" s="46"/>
      <c r="X81" s="46"/>
      <c r="Y81" s="46"/>
      <c r="Z81" s="46"/>
      <c r="AA81" s="46"/>
      <c r="AB81" s="46"/>
      <c r="AC81" s="46"/>
      <c r="AD81" s="46"/>
      <c r="AE81" s="58"/>
      <c r="AF81" s="59"/>
      <c r="AG81" s="59"/>
      <c r="AH81" s="59"/>
      <c r="AI81" s="59"/>
      <c r="AJ81" s="59"/>
      <c r="AK81" s="59"/>
      <c r="AL81" s="59"/>
      <c r="AM81" s="59"/>
      <c r="AN81" s="59"/>
      <c r="AO81" s="60"/>
      <c r="AP81" s="30">
        <v>400</v>
      </c>
      <c r="AQ81" s="31"/>
      <c r="AR81" s="31"/>
      <c r="AS81" s="31"/>
      <c r="AT81" s="31"/>
      <c r="AU81" s="31"/>
      <c r="AV81" s="31"/>
      <c r="AW81" s="31"/>
      <c r="AX81" s="31"/>
      <c r="AY81" s="31"/>
      <c r="AZ81" s="31"/>
      <c r="BA81" s="32"/>
      <c r="BB81" s="58">
        <f>AP81</f>
        <v>400</v>
      </c>
      <c r="BC81" s="56"/>
      <c r="BD81" s="56"/>
      <c r="BE81" s="56"/>
      <c r="BF81" s="56"/>
      <c r="BG81" s="56"/>
      <c r="BH81" s="56"/>
      <c r="BI81" s="56"/>
      <c r="BJ81" s="56"/>
      <c r="BK81" s="56"/>
      <c r="BL81" s="57"/>
    </row>
    <row r="82" spans="1:64" ht="15" customHeight="1">
      <c r="A82" s="35"/>
      <c r="B82" s="36"/>
      <c r="C82" s="36"/>
      <c r="D82" s="36"/>
      <c r="E82" s="35" t="s">
        <v>50</v>
      </c>
      <c r="F82" s="36"/>
      <c r="G82" s="36"/>
      <c r="H82" s="36"/>
      <c r="I82" s="36"/>
      <c r="J82" s="36"/>
      <c r="K82" s="36"/>
      <c r="L82" s="36"/>
      <c r="M82" s="36"/>
      <c r="N82" s="36"/>
      <c r="O82" s="37"/>
      <c r="P82" s="38"/>
      <c r="Q82" s="38"/>
      <c r="R82" s="38"/>
      <c r="S82" s="38"/>
      <c r="T82" s="38"/>
      <c r="U82" s="46"/>
      <c r="V82" s="46"/>
      <c r="W82" s="46"/>
      <c r="X82" s="46"/>
      <c r="Y82" s="46"/>
      <c r="Z82" s="46"/>
      <c r="AA82" s="46"/>
      <c r="AB82" s="46"/>
      <c r="AC82" s="46"/>
      <c r="AD82" s="46"/>
      <c r="AE82" s="53"/>
      <c r="AF82" s="54"/>
      <c r="AG82" s="54"/>
      <c r="AH82" s="54"/>
      <c r="AI82" s="54"/>
      <c r="AJ82" s="54"/>
      <c r="AK82" s="54"/>
      <c r="AL82" s="54"/>
      <c r="AM82" s="54"/>
      <c r="AN82" s="54"/>
      <c r="AO82" s="55"/>
      <c r="AP82" s="53"/>
      <c r="AQ82" s="54"/>
      <c r="AR82" s="54"/>
      <c r="AS82" s="54"/>
      <c r="AT82" s="54"/>
      <c r="AU82" s="54"/>
      <c r="AV82" s="54"/>
      <c r="AW82" s="54"/>
      <c r="AX82" s="54"/>
      <c r="AY82" s="54"/>
      <c r="AZ82" s="54"/>
      <c r="BA82" s="55"/>
      <c r="BB82" s="53"/>
      <c r="BC82" s="56"/>
      <c r="BD82" s="56"/>
      <c r="BE82" s="56"/>
      <c r="BF82" s="56"/>
      <c r="BG82" s="56"/>
      <c r="BH82" s="56"/>
      <c r="BI82" s="56"/>
      <c r="BJ82" s="56"/>
      <c r="BK82" s="56"/>
      <c r="BL82" s="57"/>
    </row>
    <row r="83" spans="1:64" ht="50.25" customHeight="1">
      <c r="A83" s="35"/>
      <c r="B83" s="36"/>
      <c r="C83" s="36"/>
      <c r="D83" s="36"/>
      <c r="E83" s="53" t="s">
        <v>83</v>
      </c>
      <c r="F83" s="54"/>
      <c r="G83" s="54"/>
      <c r="H83" s="54"/>
      <c r="I83" s="54"/>
      <c r="J83" s="54"/>
      <c r="K83" s="54"/>
      <c r="L83" s="54"/>
      <c r="M83" s="54"/>
      <c r="N83" s="54"/>
      <c r="O83" s="55"/>
      <c r="P83" s="38" t="s">
        <v>51</v>
      </c>
      <c r="Q83" s="38"/>
      <c r="R83" s="38"/>
      <c r="S83" s="38"/>
      <c r="T83" s="38"/>
      <c r="U83" s="46" t="s">
        <v>52</v>
      </c>
      <c r="V83" s="46"/>
      <c r="W83" s="46"/>
      <c r="X83" s="46"/>
      <c r="Y83" s="46"/>
      <c r="Z83" s="46"/>
      <c r="AA83" s="46"/>
      <c r="AB83" s="46"/>
      <c r="AC83" s="46"/>
      <c r="AD83" s="46"/>
      <c r="AE83" s="58"/>
      <c r="AF83" s="59"/>
      <c r="AG83" s="59"/>
      <c r="AH83" s="59"/>
      <c r="AI83" s="59"/>
      <c r="AJ83" s="59"/>
      <c r="AK83" s="59"/>
      <c r="AL83" s="59"/>
      <c r="AM83" s="59"/>
      <c r="AN83" s="59"/>
      <c r="AO83" s="60"/>
      <c r="AP83" s="53">
        <v>24.94</v>
      </c>
      <c r="AQ83" s="54"/>
      <c r="AR83" s="54"/>
      <c r="AS83" s="54"/>
      <c r="AT83" s="54"/>
      <c r="AU83" s="54"/>
      <c r="AV83" s="54"/>
      <c r="AW83" s="54"/>
      <c r="AX83" s="54"/>
      <c r="AY83" s="54"/>
      <c r="AZ83" s="54"/>
      <c r="BA83" s="55"/>
      <c r="BB83" s="58">
        <f>AP83</f>
        <v>24.94</v>
      </c>
      <c r="BC83" s="56"/>
      <c r="BD83" s="56"/>
      <c r="BE83" s="56"/>
      <c r="BF83" s="56"/>
      <c r="BG83" s="56"/>
      <c r="BH83" s="56"/>
      <c r="BI83" s="56"/>
      <c r="BJ83" s="56"/>
      <c r="BK83" s="56"/>
      <c r="BL83" s="57"/>
    </row>
    <row r="84" spans="1:64" s="19" customFormat="1" ht="36" customHeight="1">
      <c r="A84" s="35">
        <v>3</v>
      </c>
      <c r="B84" s="36"/>
      <c r="C84" s="36"/>
      <c r="D84" s="36"/>
      <c r="E84" s="35" t="s">
        <v>79</v>
      </c>
      <c r="F84" s="36"/>
      <c r="G84" s="36"/>
      <c r="H84" s="36"/>
      <c r="I84" s="36"/>
      <c r="J84" s="36"/>
      <c r="K84" s="36"/>
      <c r="L84" s="36"/>
      <c r="M84" s="36"/>
      <c r="N84" s="36"/>
      <c r="O84" s="37"/>
      <c r="P84" s="62" t="s">
        <v>41</v>
      </c>
      <c r="Q84" s="62"/>
      <c r="R84" s="62"/>
      <c r="S84" s="62"/>
      <c r="T84" s="62"/>
      <c r="U84" s="63" t="s">
        <v>41</v>
      </c>
      <c r="V84" s="64"/>
      <c r="W84" s="64"/>
      <c r="X84" s="64"/>
      <c r="Y84" s="64"/>
      <c r="Z84" s="64"/>
      <c r="AA84" s="64"/>
      <c r="AB84" s="64"/>
      <c r="AC84" s="64"/>
      <c r="AD84" s="65"/>
      <c r="AE84" s="53"/>
      <c r="AF84" s="54"/>
      <c r="AG84" s="54"/>
      <c r="AH84" s="54"/>
      <c r="AI84" s="54"/>
      <c r="AJ84" s="54"/>
      <c r="AK84" s="54"/>
      <c r="AL84" s="54"/>
      <c r="AM84" s="54"/>
      <c r="AN84" s="54"/>
      <c r="AO84" s="55"/>
      <c r="AP84" s="53"/>
      <c r="AQ84" s="54"/>
      <c r="AR84" s="54"/>
      <c r="AS84" s="54"/>
      <c r="AT84" s="54"/>
      <c r="AU84" s="54"/>
      <c r="AV84" s="54"/>
      <c r="AW84" s="54"/>
      <c r="AX84" s="54"/>
      <c r="AY84" s="54"/>
      <c r="AZ84" s="54"/>
      <c r="BA84" s="55"/>
      <c r="BB84" s="53"/>
      <c r="BC84" s="56"/>
      <c r="BD84" s="56"/>
      <c r="BE84" s="56"/>
      <c r="BF84" s="56"/>
      <c r="BG84" s="56"/>
      <c r="BH84" s="56"/>
      <c r="BI84" s="56"/>
      <c r="BJ84" s="56"/>
      <c r="BK84" s="56"/>
      <c r="BL84" s="57"/>
    </row>
    <row r="85" spans="1:64" ht="15" customHeight="1">
      <c r="A85" s="35"/>
      <c r="B85" s="36"/>
      <c r="C85" s="36"/>
      <c r="D85" s="36"/>
      <c r="E85" s="35" t="s">
        <v>43</v>
      </c>
      <c r="F85" s="36"/>
      <c r="G85" s="36"/>
      <c r="H85" s="36"/>
      <c r="I85" s="36"/>
      <c r="J85" s="36"/>
      <c r="K85" s="36"/>
      <c r="L85" s="36"/>
      <c r="M85" s="36"/>
      <c r="N85" s="36"/>
      <c r="O85" s="37"/>
      <c r="P85" s="38"/>
      <c r="Q85" s="38"/>
      <c r="R85" s="38"/>
      <c r="S85" s="38"/>
      <c r="T85" s="38"/>
      <c r="U85" s="39"/>
      <c r="V85" s="38"/>
      <c r="W85" s="38"/>
      <c r="X85" s="38"/>
      <c r="Y85" s="38"/>
      <c r="Z85" s="38"/>
      <c r="AA85" s="38"/>
      <c r="AB85" s="38"/>
      <c r="AC85" s="38"/>
      <c r="AD85" s="40"/>
      <c r="AE85" s="53"/>
      <c r="AF85" s="54"/>
      <c r="AG85" s="54"/>
      <c r="AH85" s="54"/>
      <c r="AI85" s="54"/>
      <c r="AJ85" s="54"/>
      <c r="AK85" s="54"/>
      <c r="AL85" s="54"/>
      <c r="AM85" s="54"/>
      <c r="AN85" s="54"/>
      <c r="AO85" s="55"/>
      <c r="AP85" s="53"/>
      <c r="AQ85" s="54"/>
      <c r="AR85" s="54"/>
      <c r="AS85" s="54"/>
      <c r="AT85" s="54"/>
      <c r="AU85" s="54"/>
      <c r="AV85" s="54"/>
      <c r="AW85" s="54"/>
      <c r="AX85" s="54"/>
      <c r="AY85" s="54"/>
      <c r="AZ85" s="54"/>
      <c r="BA85" s="55"/>
      <c r="BB85" s="53"/>
      <c r="BC85" s="56"/>
      <c r="BD85" s="56"/>
      <c r="BE85" s="56"/>
      <c r="BF85" s="56"/>
      <c r="BG85" s="56"/>
      <c r="BH85" s="56"/>
      <c r="BI85" s="56"/>
      <c r="BJ85" s="56"/>
      <c r="BK85" s="56"/>
      <c r="BL85" s="57"/>
    </row>
    <row r="86" spans="1:64" s="19" customFormat="1" ht="40.5" customHeight="1">
      <c r="A86" s="35"/>
      <c r="B86" s="36"/>
      <c r="C86" s="36"/>
      <c r="D86" s="36"/>
      <c r="E86" s="38" t="s">
        <v>80</v>
      </c>
      <c r="F86" s="61"/>
      <c r="G86" s="61"/>
      <c r="H86" s="61"/>
      <c r="I86" s="61"/>
      <c r="J86" s="61"/>
      <c r="K86" s="61"/>
      <c r="L86" s="61"/>
      <c r="M86" s="61"/>
      <c r="N86" s="61"/>
      <c r="O86" s="53"/>
      <c r="P86" s="38" t="s">
        <v>44</v>
      </c>
      <c r="Q86" s="38"/>
      <c r="R86" s="38"/>
      <c r="S86" s="38"/>
      <c r="T86" s="38"/>
      <c r="U86" s="39" t="s">
        <v>45</v>
      </c>
      <c r="V86" s="38"/>
      <c r="W86" s="38"/>
      <c r="X86" s="38"/>
      <c r="Y86" s="38"/>
      <c r="Z86" s="38"/>
      <c r="AA86" s="38"/>
      <c r="AB86" s="38"/>
      <c r="AC86" s="38"/>
      <c r="AD86" s="40"/>
      <c r="AE86" s="58">
        <v>0</v>
      </c>
      <c r="AF86" s="54"/>
      <c r="AG86" s="54"/>
      <c r="AH86" s="54"/>
      <c r="AI86" s="54"/>
      <c r="AJ86" s="54"/>
      <c r="AK86" s="54"/>
      <c r="AL86" s="54"/>
      <c r="AM86" s="54"/>
      <c r="AN86" s="54"/>
      <c r="AO86" s="55"/>
      <c r="AP86" s="30">
        <f>AO46</f>
        <v>1107179.1499999999</v>
      </c>
      <c r="AQ86" s="31"/>
      <c r="AR86" s="31"/>
      <c r="AS86" s="31"/>
      <c r="AT86" s="31"/>
      <c r="AU86" s="31"/>
      <c r="AV86" s="31"/>
      <c r="AW86" s="31"/>
      <c r="AX86" s="31"/>
      <c r="AY86" s="31"/>
      <c r="AZ86" s="31"/>
      <c r="BA86" s="32"/>
      <c r="BB86" s="30">
        <f>AE86+AP86</f>
        <v>1107179.1499999999</v>
      </c>
      <c r="BC86" s="33"/>
      <c r="BD86" s="33"/>
      <c r="BE86" s="33"/>
      <c r="BF86" s="33"/>
      <c r="BG86" s="33"/>
      <c r="BH86" s="33"/>
      <c r="BI86" s="33"/>
      <c r="BJ86" s="33"/>
      <c r="BK86" s="33"/>
      <c r="BL86" s="34"/>
    </row>
    <row r="87" spans="1:64" ht="15" customHeight="1">
      <c r="A87" s="35"/>
      <c r="B87" s="36"/>
      <c r="C87" s="36"/>
      <c r="D87" s="36"/>
      <c r="E87" s="35" t="s">
        <v>46</v>
      </c>
      <c r="F87" s="36"/>
      <c r="G87" s="36"/>
      <c r="H87" s="36"/>
      <c r="I87" s="36"/>
      <c r="J87" s="36"/>
      <c r="K87" s="36"/>
      <c r="L87" s="36"/>
      <c r="M87" s="36"/>
      <c r="N87" s="36"/>
      <c r="O87" s="37"/>
      <c r="P87" s="38"/>
      <c r="Q87" s="38"/>
      <c r="R87" s="38"/>
      <c r="S87" s="38"/>
      <c r="T87" s="38"/>
      <c r="U87" s="39"/>
      <c r="V87" s="38"/>
      <c r="W87" s="38"/>
      <c r="X87" s="38"/>
      <c r="Y87" s="38"/>
      <c r="Z87" s="38"/>
      <c r="AA87" s="38"/>
      <c r="AB87" s="38"/>
      <c r="AC87" s="38"/>
      <c r="AD87" s="40"/>
      <c r="AE87" s="53"/>
      <c r="AF87" s="54"/>
      <c r="AG87" s="54"/>
      <c r="AH87" s="54"/>
      <c r="AI87" s="54"/>
      <c r="AJ87" s="54"/>
      <c r="AK87" s="54"/>
      <c r="AL87" s="54"/>
      <c r="AM87" s="54"/>
      <c r="AN87" s="54"/>
      <c r="AO87" s="55"/>
      <c r="AP87" s="53"/>
      <c r="AQ87" s="54"/>
      <c r="AR87" s="54"/>
      <c r="AS87" s="54"/>
      <c r="AT87" s="54"/>
      <c r="AU87" s="54"/>
      <c r="AV87" s="54"/>
      <c r="AW87" s="54"/>
      <c r="AX87" s="54"/>
      <c r="AY87" s="54"/>
      <c r="AZ87" s="54"/>
      <c r="BA87" s="55"/>
      <c r="BB87" s="53"/>
      <c r="BC87" s="56"/>
      <c r="BD87" s="56"/>
      <c r="BE87" s="56"/>
      <c r="BF87" s="56"/>
      <c r="BG87" s="56"/>
      <c r="BH87" s="56"/>
      <c r="BI87" s="56"/>
      <c r="BJ87" s="56"/>
      <c r="BK87" s="56"/>
      <c r="BL87" s="57"/>
    </row>
    <row r="88" spans="1:64" s="19" customFormat="1" ht="40.5" customHeight="1">
      <c r="A88" s="35"/>
      <c r="B88" s="36"/>
      <c r="C88" s="36"/>
      <c r="D88" s="36"/>
      <c r="E88" s="53" t="s">
        <v>82</v>
      </c>
      <c r="F88" s="54"/>
      <c r="G88" s="54"/>
      <c r="H88" s="54"/>
      <c r="I88" s="54"/>
      <c r="J88" s="54"/>
      <c r="K88" s="54"/>
      <c r="L88" s="54"/>
      <c r="M88" s="54"/>
      <c r="N88" s="54"/>
      <c r="O88" s="55"/>
      <c r="P88" s="38" t="s">
        <v>71</v>
      </c>
      <c r="Q88" s="38"/>
      <c r="R88" s="38"/>
      <c r="S88" s="38"/>
      <c r="T88" s="38"/>
      <c r="U88" s="46" t="s">
        <v>47</v>
      </c>
      <c r="V88" s="46"/>
      <c r="W88" s="46"/>
      <c r="X88" s="46"/>
      <c r="Y88" s="46"/>
      <c r="Z88" s="46"/>
      <c r="AA88" s="46"/>
      <c r="AB88" s="46"/>
      <c r="AC88" s="46"/>
      <c r="AD88" s="46"/>
      <c r="AE88" s="53"/>
      <c r="AF88" s="54"/>
      <c r="AG88" s="54"/>
      <c r="AH88" s="54"/>
      <c r="AI88" s="54"/>
      <c r="AJ88" s="54"/>
      <c r="AK88" s="54"/>
      <c r="AL88" s="54"/>
      <c r="AM88" s="54"/>
      <c r="AN88" s="54"/>
      <c r="AO88" s="55"/>
      <c r="AP88" s="30">
        <v>2768</v>
      </c>
      <c r="AQ88" s="31"/>
      <c r="AR88" s="31"/>
      <c r="AS88" s="31"/>
      <c r="AT88" s="31"/>
      <c r="AU88" s="31"/>
      <c r="AV88" s="31"/>
      <c r="AW88" s="31"/>
      <c r="AX88" s="31"/>
      <c r="AY88" s="31"/>
      <c r="AZ88" s="31"/>
      <c r="BA88" s="32"/>
      <c r="BB88" s="30">
        <f>AP88</f>
        <v>2768</v>
      </c>
      <c r="BC88" s="56"/>
      <c r="BD88" s="56"/>
      <c r="BE88" s="56"/>
      <c r="BF88" s="56"/>
      <c r="BG88" s="56"/>
      <c r="BH88" s="56"/>
      <c r="BI88" s="56"/>
      <c r="BJ88" s="56"/>
      <c r="BK88" s="56"/>
      <c r="BL88" s="57"/>
    </row>
    <row r="89" spans="1:64" ht="15" customHeight="1">
      <c r="A89" s="35"/>
      <c r="B89" s="36"/>
      <c r="C89" s="36"/>
      <c r="D89" s="36"/>
      <c r="E89" s="35" t="s">
        <v>48</v>
      </c>
      <c r="F89" s="36"/>
      <c r="G89" s="36"/>
      <c r="H89" s="36"/>
      <c r="I89" s="36"/>
      <c r="J89" s="36"/>
      <c r="K89" s="36"/>
      <c r="L89" s="36"/>
      <c r="M89" s="36"/>
      <c r="N89" s="36"/>
      <c r="O89" s="37"/>
      <c r="P89" s="38"/>
      <c r="Q89" s="38"/>
      <c r="R89" s="38"/>
      <c r="S89" s="38"/>
      <c r="T89" s="38"/>
      <c r="U89" s="46"/>
      <c r="V89" s="46"/>
      <c r="W89" s="46"/>
      <c r="X89" s="46"/>
      <c r="Y89" s="46"/>
      <c r="Z89" s="46"/>
      <c r="AA89" s="46"/>
      <c r="AB89" s="46"/>
      <c r="AC89" s="46"/>
      <c r="AD89" s="46"/>
      <c r="AE89" s="53"/>
      <c r="AF89" s="54"/>
      <c r="AG89" s="54"/>
      <c r="AH89" s="54"/>
      <c r="AI89" s="54"/>
      <c r="AJ89" s="54"/>
      <c r="AK89" s="54"/>
      <c r="AL89" s="54"/>
      <c r="AM89" s="54"/>
      <c r="AN89" s="54"/>
      <c r="AO89" s="55"/>
      <c r="AP89" s="53"/>
      <c r="AQ89" s="54"/>
      <c r="AR89" s="54"/>
      <c r="AS89" s="54"/>
      <c r="AT89" s="54"/>
      <c r="AU89" s="54"/>
      <c r="AV89" s="54"/>
      <c r="AW89" s="54"/>
      <c r="AX89" s="54"/>
      <c r="AY89" s="54"/>
      <c r="AZ89" s="54"/>
      <c r="BA89" s="55"/>
      <c r="BB89" s="53"/>
      <c r="BC89" s="56"/>
      <c r="BD89" s="56"/>
      <c r="BE89" s="56"/>
      <c r="BF89" s="56"/>
      <c r="BG89" s="56"/>
      <c r="BH89" s="56"/>
      <c r="BI89" s="56"/>
      <c r="BJ89" s="56"/>
      <c r="BK89" s="56"/>
      <c r="BL89" s="57"/>
    </row>
    <row r="90" spans="1:64" ht="40.5" customHeight="1">
      <c r="A90" s="35"/>
      <c r="B90" s="36"/>
      <c r="C90" s="36"/>
      <c r="D90" s="36"/>
      <c r="E90" s="53" t="s">
        <v>81</v>
      </c>
      <c r="F90" s="54"/>
      <c r="G90" s="54"/>
      <c r="H90" s="54"/>
      <c r="I90" s="54"/>
      <c r="J90" s="54"/>
      <c r="K90" s="54"/>
      <c r="L90" s="54"/>
      <c r="M90" s="54"/>
      <c r="N90" s="54"/>
      <c r="O90" s="55"/>
      <c r="P90" s="38" t="s">
        <v>44</v>
      </c>
      <c r="Q90" s="38"/>
      <c r="R90" s="38"/>
      <c r="S90" s="38"/>
      <c r="T90" s="38"/>
      <c r="U90" s="46" t="s">
        <v>49</v>
      </c>
      <c r="V90" s="46"/>
      <c r="W90" s="46"/>
      <c r="X90" s="46"/>
      <c r="Y90" s="46"/>
      <c r="Z90" s="46"/>
      <c r="AA90" s="46"/>
      <c r="AB90" s="46"/>
      <c r="AC90" s="46"/>
      <c r="AD90" s="46"/>
      <c r="AE90" s="58"/>
      <c r="AF90" s="59"/>
      <c r="AG90" s="59"/>
      <c r="AH90" s="59"/>
      <c r="AI90" s="59"/>
      <c r="AJ90" s="59"/>
      <c r="AK90" s="59"/>
      <c r="AL90" s="59"/>
      <c r="AM90" s="59"/>
      <c r="AN90" s="59"/>
      <c r="AO90" s="60"/>
      <c r="AP90" s="30">
        <v>400</v>
      </c>
      <c r="AQ90" s="31"/>
      <c r="AR90" s="31"/>
      <c r="AS90" s="31"/>
      <c r="AT90" s="31"/>
      <c r="AU90" s="31"/>
      <c r="AV90" s="31"/>
      <c r="AW90" s="31"/>
      <c r="AX90" s="31"/>
      <c r="AY90" s="31"/>
      <c r="AZ90" s="31"/>
      <c r="BA90" s="32"/>
      <c r="BB90" s="58">
        <f>AP90</f>
        <v>400</v>
      </c>
      <c r="BC90" s="56"/>
      <c r="BD90" s="56"/>
      <c r="BE90" s="56"/>
      <c r="BF90" s="56"/>
      <c r="BG90" s="56"/>
      <c r="BH90" s="56"/>
      <c r="BI90" s="56"/>
      <c r="BJ90" s="56"/>
      <c r="BK90" s="56"/>
      <c r="BL90" s="57"/>
    </row>
    <row r="91" spans="1:64" ht="15" customHeight="1">
      <c r="A91" s="35"/>
      <c r="B91" s="36"/>
      <c r="C91" s="36"/>
      <c r="D91" s="36"/>
      <c r="E91" s="35" t="s">
        <v>50</v>
      </c>
      <c r="F91" s="36"/>
      <c r="G91" s="36"/>
      <c r="H91" s="36"/>
      <c r="I91" s="36"/>
      <c r="J91" s="36"/>
      <c r="K91" s="36"/>
      <c r="L91" s="36"/>
      <c r="M91" s="36"/>
      <c r="N91" s="36"/>
      <c r="O91" s="37"/>
      <c r="P91" s="38"/>
      <c r="Q91" s="38"/>
      <c r="R91" s="38"/>
      <c r="S91" s="38"/>
      <c r="T91" s="38"/>
      <c r="U91" s="46"/>
      <c r="V91" s="46"/>
      <c r="W91" s="46"/>
      <c r="X91" s="46"/>
      <c r="Y91" s="46"/>
      <c r="Z91" s="46"/>
      <c r="AA91" s="46"/>
      <c r="AB91" s="46"/>
      <c r="AC91" s="46"/>
      <c r="AD91" s="46"/>
      <c r="AE91" s="53"/>
      <c r="AF91" s="54"/>
      <c r="AG91" s="54"/>
      <c r="AH91" s="54"/>
      <c r="AI91" s="54"/>
      <c r="AJ91" s="54"/>
      <c r="AK91" s="54"/>
      <c r="AL91" s="54"/>
      <c r="AM91" s="54"/>
      <c r="AN91" s="54"/>
      <c r="AO91" s="55"/>
      <c r="AP91" s="53"/>
      <c r="AQ91" s="54"/>
      <c r="AR91" s="54"/>
      <c r="AS91" s="54"/>
      <c r="AT91" s="54"/>
      <c r="AU91" s="54"/>
      <c r="AV91" s="54"/>
      <c r="AW91" s="54"/>
      <c r="AX91" s="54"/>
      <c r="AY91" s="54"/>
      <c r="AZ91" s="54"/>
      <c r="BA91" s="55"/>
      <c r="BB91" s="53"/>
      <c r="BC91" s="56"/>
      <c r="BD91" s="56"/>
      <c r="BE91" s="56"/>
      <c r="BF91" s="56"/>
      <c r="BG91" s="56"/>
      <c r="BH91" s="56"/>
      <c r="BI91" s="56"/>
      <c r="BJ91" s="56"/>
      <c r="BK91" s="56"/>
      <c r="BL91" s="57"/>
    </row>
    <row r="92" spans="1:64" s="19" customFormat="1" ht="52.5" customHeight="1">
      <c r="A92" s="35">
        <v>4</v>
      </c>
      <c r="B92" s="36"/>
      <c r="C92" s="36"/>
      <c r="D92" s="36"/>
      <c r="E92" s="35" t="s">
        <v>74</v>
      </c>
      <c r="F92" s="36"/>
      <c r="G92" s="36"/>
      <c r="H92" s="36"/>
      <c r="I92" s="36"/>
      <c r="J92" s="36"/>
      <c r="K92" s="36"/>
      <c r="L92" s="36"/>
      <c r="M92" s="36"/>
      <c r="N92" s="36"/>
      <c r="O92" s="37"/>
      <c r="P92" s="62" t="s">
        <v>41</v>
      </c>
      <c r="Q92" s="62"/>
      <c r="R92" s="62"/>
      <c r="S92" s="62"/>
      <c r="T92" s="62"/>
      <c r="U92" s="63" t="s">
        <v>41</v>
      </c>
      <c r="V92" s="64"/>
      <c r="W92" s="64"/>
      <c r="X92" s="64"/>
      <c r="Y92" s="64"/>
      <c r="Z92" s="64"/>
      <c r="AA92" s="64"/>
      <c r="AB92" s="64"/>
      <c r="AC92" s="64"/>
      <c r="AD92" s="65"/>
      <c r="AE92" s="53"/>
      <c r="AF92" s="54"/>
      <c r="AG92" s="54"/>
      <c r="AH92" s="54"/>
      <c r="AI92" s="54"/>
      <c r="AJ92" s="54"/>
      <c r="AK92" s="54"/>
      <c r="AL92" s="54"/>
      <c r="AM92" s="54"/>
      <c r="AN92" s="54"/>
      <c r="AO92" s="55"/>
      <c r="AP92" s="53"/>
      <c r="AQ92" s="54"/>
      <c r="AR92" s="54"/>
      <c r="AS92" s="54"/>
      <c r="AT92" s="54"/>
      <c r="AU92" s="54"/>
      <c r="AV92" s="54"/>
      <c r="AW92" s="54"/>
      <c r="AX92" s="54"/>
      <c r="AY92" s="54"/>
      <c r="AZ92" s="54"/>
      <c r="BA92" s="55"/>
      <c r="BB92" s="53"/>
      <c r="BC92" s="56"/>
      <c r="BD92" s="56"/>
      <c r="BE92" s="56"/>
      <c r="BF92" s="56"/>
      <c r="BG92" s="56"/>
      <c r="BH92" s="56"/>
      <c r="BI92" s="56"/>
      <c r="BJ92" s="56"/>
      <c r="BK92" s="56"/>
      <c r="BL92" s="57"/>
    </row>
    <row r="93" spans="1:64" ht="15" customHeight="1">
      <c r="A93" s="35"/>
      <c r="B93" s="36"/>
      <c r="C93" s="36"/>
      <c r="D93" s="36"/>
      <c r="E93" s="35" t="s">
        <v>43</v>
      </c>
      <c r="F93" s="36"/>
      <c r="G93" s="36"/>
      <c r="H93" s="36"/>
      <c r="I93" s="36"/>
      <c r="J93" s="36"/>
      <c r="K93" s="36"/>
      <c r="L93" s="36"/>
      <c r="M93" s="36"/>
      <c r="N93" s="36"/>
      <c r="O93" s="37"/>
      <c r="P93" s="38"/>
      <c r="Q93" s="38"/>
      <c r="R93" s="38"/>
      <c r="S93" s="38"/>
      <c r="T93" s="38"/>
      <c r="U93" s="39"/>
      <c r="V93" s="38"/>
      <c r="W93" s="38"/>
      <c r="X93" s="38"/>
      <c r="Y93" s="38"/>
      <c r="Z93" s="38"/>
      <c r="AA93" s="38"/>
      <c r="AB93" s="38"/>
      <c r="AC93" s="38"/>
      <c r="AD93" s="40"/>
      <c r="AE93" s="53"/>
      <c r="AF93" s="54"/>
      <c r="AG93" s="54"/>
      <c r="AH93" s="54"/>
      <c r="AI93" s="54"/>
      <c r="AJ93" s="54"/>
      <c r="AK93" s="54"/>
      <c r="AL93" s="54"/>
      <c r="AM93" s="54"/>
      <c r="AN93" s="54"/>
      <c r="AO93" s="55"/>
      <c r="AP93" s="53"/>
      <c r="AQ93" s="54"/>
      <c r="AR93" s="54"/>
      <c r="AS93" s="54"/>
      <c r="AT93" s="54"/>
      <c r="AU93" s="54"/>
      <c r="AV93" s="54"/>
      <c r="AW93" s="54"/>
      <c r="AX93" s="54"/>
      <c r="AY93" s="54"/>
      <c r="AZ93" s="54"/>
      <c r="BA93" s="55"/>
      <c r="BB93" s="53"/>
      <c r="BC93" s="56"/>
      <c r="BD93" s="56"/>
      <c r="BE93" s="56"/>
      <c r="BF93" s="56"/>
      <c r="BG93" s="56"/>
      <c r="BH93" s="56"/>
      <c r="BI93" s="56"/>
      <c r="BJ93" s="56"/>
      <c r="BK93" s="56"/>
      <c r="BL93" s="57"/>
    </row>
    <row r="94" spans="1:64" s="19" customFormat="1" ht="40.5" customHeight="1">
      <c r="A94" s="35"/>
      <c r="B94" s="36"/>
      <c r="C94" s="36"/>
      <c r="D94" s="36"/>
      <c r="E94" s="38" t="s">
        <v>75</v>
      </c>
      <c r="F94" s="61"/>
      <c r="G94" s="61"/>
      <c r="H94" s="61"/>
      <c r="I94" s="61"/>
      <c r="J94" s="61"/>
      <c r="K94" s="61"/>
      <c r="L94" s="61"/>
      <c r="M94" s="61"/>
      <c r="N94" s="61"/>
      <c r="O94" s="53"/>
      <c r="P94" s="38" t="s">
        <v>44</v>
      </c>
      <c r="Q94" s="38"/>
      <c r="R94" s="38"/>
      <c r="S94" s="38"/>
      <c r="T94" s="38"/>
      <c r="U94" s="39" t="s">
        <v>45</v>
      </c>
      <c r="V94" s="38"/>
      <c r="W94" s="38"/>
      <c r="X94" s="38"/>
      <c r="Y94" s="38"/>
      <c r="Z94" s="38"/>
      <c r="AA94" s="38"/>
      <c r="AB94" s="38"/>
      <c r="AC94" s="38"/>
      <c r="AD94" s="40"/>
      <c r="AE94" s="58">
        <f>AC60</f>
        <v>0</v>
      </c>
      <c r="AF94" s="54"/>
      <c r="AG94" s="54"/>
      <c r="AH94" s="54"/>
      <c r="AI94" s="54"/>
      <c r="AJ94" s="54"/>
      <c r="AK94" s="54"/>
      <c r="AL94" s="54"/>
      <c r="AM94" s="54"/>
      <c r="AN94" s="54"/>
      <c r="AO94" s="55"/>
      <c r="AP94" s="30">
        <f>AO58</f>
        <v>196965.86</v>
      </c>
      <c r="AQ94" s="31"/>
      <c r="AR94" s="31"/>
      <c r="AS94" s="31"/>
      <c r="AT94" s="31"/>
      <c r="AU94" s="31"/>
      <c r="AV94" s="31"/>
      <c r="AW94" s="31"/>
      <c r="AX94" s="31"/>
      <c r="AY94" s="31"/>
      <c r="AZ94" s="31"/>
      <c r="BA94" s="32"/>
      <c r="BB94" s="30">
        <f>AE94+AP94</f>
        <v>196965.86</v>
      </c>
      <c r="BC94" s="33"/>
      <c r="BD94" s="33"/>
      <c r="BE94" s="33"/>
      <c r="BF94" s="33"/>
      <c r="BG94" s="33"/>
      <c r="BH94" s="33"/>
      <c r="BI94" s="33"/>
      <c r="BJ94" s="33"/>
      <c r="BK94" s="33"/>
      <c r="BL94" s="34"/>
    </row>
    <row r="95" spans="1:64" ht="15" customHeight="1">
      <c r="A95" s="35"/>
      <c r="B95" s="36"/>
      <c r="C95" s="36"/>
      <c r="D95" s="36"/>
      <c r="E95" s="35" t="s">
        <v>46</v>
      </c>
      <c r="F95" s="36"/>
      <c r="G95" s="36"/>
      <c r="H95" s="36"/>
      <c r="I95" s="36"/>
      <c r="J95" s="36"/>
      <c r="K95" s="36"/>
      <c r="L95" s="36"/>
      <c r="M95" s="36"/>
      <c r="N95" s="36"/>
      <c r="O95" s="37"/>
      <c r="P95" s="38"/>
      <c r="Q95" s="38"/>
      <c r="R95" s="38"/>
      <c r="S95" s="38"/>
      <c r="T95" s="38"/>
      <c r="U95" s="39"/>
      <c r="V95" s="38"/>
      <c r="W95" s="38"/>
      <c r="X95" s="38"/>
      <c r="Y95" s="38"/>
      <c r="Z95" s="38"/>
      <c r="AA95" s="38"/>
      <c r="AB95" s="38"/>
      <c r="AC95" s="38"/>
      <c r="AD95" s="40"/>
      <c r="AE95" s="53"/>
      <c r="AF95" s="54"/>
      <c r="AG95" s="54"/>
      <c r="AH95" s="54"/>
      <c r="AI95" s="54"/>
      <c r="AJ95" s="54"/>
      <c r="AK95" s="54"/>
      <c r="AL95" s="54"/>
      <c r="AM95" s="54"/>
      <c r="AN95" s="54"/>
      <c r="AO95" s="55"/>
      <c r="AP95" s="53"/>
      <c r="AQ95" s="54"/>
      <c r="AR95" s="54"/>
      <c r="AS95" s="54"/>
      <c r="AT95" s="54"/>
      <c r="AU95" s="54"/>
      <c r="AV95" s="54"/>
      <c r="AW95" s="54"/>
      <c r="AX95" s="54"/>
      <c r="AY95" s="54"/>
      <c r="AZ95" s="54"/>
      <c r="BA95" s="55"/>
      <c r="BB95" s="53"/>
      <c r="BC95" s="56"/>
      <c r="BD95" s="56"/>
      <c r="BE95" s="56"/>
      <c r="BF95" s="56"/>
      <c r="BG95" s="56"/>
      <c r="BH95" s="56"/>
      <c r="BI95" s="56"/>
      <c r="BJ95" s="56"/>
      <c r="BK95" s="56"/>
      <c r="BL95" s="57"/>
    </row>
    <row r="96" spans="1:64" s="19" customFormat="1" ht="40.5" customHeight="1">
      <c r="A96" s="35"/>
      <c r="B96" s="36"/>
      <c r="C96" s="36"/>
      <c r="D96" s="36"/>
      <c r="E96" s="53" t="s">
        <v>84</v>
      </c>
      <c r="F96" s="54"/>
      <c r="G96" s="54"/>
      <c r="H96" s="54"/>
      <c r="I96" s="54"/>
      <c r="J96" s="54"/>
      <c r="K96" s="54"/>
      <c r="L96" s="54"/>
      <c r="M96" s="54"/>
      <c r="N96" s="54"/>
      <c r="O96" s="55"/>
      <c r="P96" s="38" t="s">
        <v>76</v>
      </c>
      <c r="Q96" s="38"/>
      <c r="R96" s="38"/>
      <c r="S96" s="38"/>
      <c r="T96" s="38"/>
      <c r="U96" s="46" t="s">
        <v>47</v>
      </c>
      <c r="V96" s="46"/>
      <c r="W96" s="46"/>
      <c r="X96" s="46"/>
      <c r="Y96" s="46"/>
      <c r="Z96" s="46"/>
      <c r="AA96" s="46"/>
      <c r="AB96" s="46"/>
      <c r="AC96" s="46"/>
      <c r="AD96" s="46"/>
      <c r="AE96" s="53"/>
      <c r="AF96" s="54"/>
      <c r="AG96" s="54"/>
      <c r="AH96" s="54"/>
      <c r="AI96" s="54"/>
      <c r="AJ96" s="54"/>
      <c r="AK96" s="54"/>
      <c r="AL96" s="54"/>
      <c r="AM96" s="54"/>
      <c r="AN96" s="54"/>
      <c r="AO96" s="55"/>
      <c r="AP96" s="41">
        <v>1</v>
      </c>
      <c r="AQ96" s="42"/>
      <c r="AR96" s="42"/>
      <c r="AS96" s="42"/>
      <c r="AT96" s="42"/>
      <c r="AU96" s="42"/>
      <c r="AV96" s="42"/>
      <c r="AW96" s="42"/>
      <c r="AX96" s="42"/>
      <c r="AY96" s="42"/>
      <c r="AZ96" s="42"/>
      <c r="BA96" s="43"/>
      <c r="BB96" s="41">
        <f>AP96</f>
        <v>1</v>
      </c>
      <c r="BC96" s="44"/>
      <c r="BD96" s="44"/>
      <c r="BE96" s="44"/>
      <c r="BF96" s="44"/>
      <c r="BG96" s="44"/>
      <c r="BH96" s="44"/>
      <c r="BI96" s="44"/>
      <c r="BJ96" s="44"/>
      <c r="BK96" s="44"/>
      <c r="BL96" s="45"/>
    </row>
    <row r="97" spans="1:64" ht="15" customHeight="1">
      <c r="A97" s="35"/>
      <c r="B97" s="36"/>
      <c r="C97" s="36"/>
      <c r="D97" s="36"/>
      <c r="E97" s="35" t="s">
        <v>48</v>
      </c>
      <c r="F97" s="36"/>
      <c r="G97" s="36"/>
      <c r="H97" s="36"/>
      <c r="I97" s="36"/>
      <c r="J97" s="36"/>
      <c r="K97" s="36"/>
      <c r="L97" s="36"/>
      <c r="M97" s="36"/>
      <c r="N97" s="36"/>
      <c r="O97" s="37"/>
      <c r="P97" s="38"/>
      <c r="Q97" s="38"/>
      <c r="R97" s="38"/>
      <c r="S97" s="38"/>
      <c r="T97" s="38"/>
      <c r="U97" s="46"/>
      <c r="V97" s="46"/>
      <c r="W97" s="46"/>
      <c r="X97" s="46"/>
      <c r="Y97" s="46"/>
      <c r="Z97" s="46"/>
      <c r="AA97" s="46"/>
      <c r="AB97" s="46"/>
      <c r="AC97" s="46"/>
      <c r="AD97" s="46"/>
      <c r="AE97" s="53"/>
      <c r="AF97" s="54"/>
      <c r="AG97" s="54"/>
      <c r="AH97" s="54"/>
      <c r="AI97" s="54"/>
      <c r="AJ97" s="54"/>
      <c r="AK97" s="54"/>
      <c r="AL97" s="54"/>
      <c r="AM97" s="54"/>
      <c r="AN97" s="54"/>
      <c r="AO97" s="55"/>
      <c r="AP97" s="53"/>
      <c r="AQ97" s="54"/>
      <c r="AR97" s="54"/>
      <c r="AS97" s="54"/>
      <c r="AT97" s="54"/>
      <c r="AU97" s="54"/>
      <c r="AV97" s="54"/>
      <c r="AW97" s="54"/>
      <c r="AX97" s="54"/>
      <c r="AY97" s="54"/>
      <c r="AZ97" s="54"/>
      <c r="BA97" s="55"/>
      <c r="BB97" s="53"/>
      <c r="BC97" s="56"/>
      <c r="BD97" s="56"/>
      <c r="BE97" s="56"/>
      <c r="BF97" s="56"/>
      <c r="BG97" s="56"/>
      <c r="BH97" s="56"/>
      <c r="BI97" s="56"/>
      <c r="BJ97" s="56"/>
      <c r="BK97" s="56"/>
      <c r="BL97" s="57"/>
    </row>
    <row r="98" spans="1:64" ht="40.5" customHeight="1">
      <c r="A98" s="35"/>
      <c r="B98" s="36"/>
      <c r="C98" s="36"/>
      <c r="D98" s="36"/>
      <c r="E98" s="53" t="s">
        <v>77</v>
      </c>
      <c r="F98" s="54"/>
      <c r="G98" s="54"/>
      <c r="H98" s="54"/>
      <c r="I98" s="54"/>
      <c r="J98" s="54"/>
      <c r="K98" s="54"/>
      <c r="L98" s="54"/>
      <c r="M98" s="54"/>
      <c r="N98" s="54"/>
      <c r="O98" s="55"/>
      <c r="P98" s="38" t="s">
        <v>44</v>
      </c>
      <c r="Q98" s="38"/>
      <c r="R98" s="38"/>
      <c r="S98" s="38"/>
      <c r="T98" s="38"/>
      <c r="U98" s="46" t="s">
        <v>49</v>
      </c>
      <c r="V98" s="46"/>
      <c r="W98" s="46"/>
      <c r="X98" s="46"/>
      <c r="Y98" s="46"/>
      <c r="Z98" s="46"/>
      <c r="AA98" s="46"/>
      <c r="AB98" s="46"/>
      <c r="AC98" s="46"/>
      <c r="AD98" s="46"/>
      <c r="AE98" s="58"/>
      <c r="AF98" s="59"/>
      <c r="AG98" s="59"/>
      <c r="AH98" s="59"/>
      <c r="AI98" s="59"/>
      <c r="AJ98" s="59"/>
      <c r="AK98" s="59"/>
      <c r="AL98" s="59"/>
      <c r="AM98" s="59"/>
      <c r="AN98" s="59"/>
      <c r="AO98" s="60"/>
      <c r="AP98" s="30">
        <f>AP94</f>
        <v>196965.86</v>
      </c>
      <c r="AQ98" s="31"/>
      <c r="AR98" s="31"/>
      <c r="AS98" s="31"/>
      <c r="AT98" s="31"/>
      <c r="AU98" s="31"/>
      <c r="AV98" s="31"/>
      <c r="AW98" s="31"/>
      <c r="AX98" s="31"/>
      <c r="AY98" s="31"/>
      <c r="AZ98" s="31"/>
      <c r="BA98" s="32"/>
      <c r="BB98" s="30">
        <f>AP98</f>
        <v>196965.86</v>
      </c>
      <c r="BC98" s="33"/>
      <c r="BD98" s="33"/>
      <c r="BE98" s="33"/>
      <c r="BF98" s="33"/>
      <c r="BG98" s="33"/>
      <c r="BH98" s="33"/>
      <c r="BI98" s="33"/>
      <c r="BJ98" s="33"/>
      <c r="BK98" s="33"/>
      <c r="BL98" s="34"/>
    </row>
    <row r="99" spans="1:64" ht="15" customHeight="1">
      <c r="A99" s="137"/>
      <c r="B99" s="137"/>
      <c r="C99" s="137"/>
      <c r="D99" s="137"/>
      <c r="E99" s="137" t="s">
        <v>50</v>
      </c>
      <c r="F99" s="137"/>
      <c r="G99" s="137"/>
      <c r="H99" s="137"/>
      <c r="I99" s="137"/>
      <c r="J99" s="137"/>
      <c r="K99" s="137"/>
      <c r="L99" s="137"/>
      <c r="M99" s="137"/>
      <c r="N99" s="137"/>
      <c r="O99" s="137"/>
      <c r="P99" s="38"/>
      <c r="Q99" s="38"/>
      <c r="R99" s="38"/>
      <c r="S99" s="38"/>
      <c r="T99" s="38"/>
      <c r="U99" s="38"/>
      <c r="V99" s="38"/>
      <c r="W99" s="38"/>
      <c r="X99" s="38"/>
      <c r="Y99" s="38"/>
      <c r="Z99" s="38"/>
      <c r="AA99" s="38"/>
      <c r="AB99" s="38"/>
      <c r="AC99" s="38"/>
      <c r="AD99" s="38"/>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6"/>
      <c r="BD99" s="66"/>
      <c r="BE99" s="66"/>
      <c r="BF99" s="66"/>
      <c r="BG99" s="66"/>
      <c r="BH99" s="66"/>
      <c r="BI99" s="66"/>
      <c r="BJ99" s="66"/>
      <c r="BK99" s="66"/>
      <c r="BL99" s="66"/>
    </row>
    <row r="100" spans="1:64" s="19" customFormat="1" ht="25.5" customHeight="1">
      <c r="A100" s="35">
        <v>5</v>
      </c>
      <c r="B100" s="36"/>
      <c r="C100" s="36"/>
      <c r="D100" s="36"/>
      <c r="E100" s="35" t="s">
        <v>85</v>
      </c>
      <c r="F100" s="36"/>
      <c r="G100" s="36"/>
      <c r="H100" s="36"/>
      <c r="I100" s="36"/>
      <c r="J100" s="36"/>
      <c r="K100" s="36"/>
      <c r="L100" s="36"/>
      <c r="M100" s="36"/>
      <c r="N100" s="36"/>
      <c r="O100" s="37"/>
      <c r="P100" s="62" t="s">
        <v>41</v>
      </c>
      <c r="Q100" s="62"/>
      <c r="R100" s="62"/>
      <c r="S100" s="62"/>
      <c r="T100" s="62"/>
      <c r="U100" s="63" t="s">
        <v>41</v>
      </c>
      <c r="V100" s="64"/>
      <c r="W100" s="64"/>
      <c r="X100" s="64"/>
      <c r="Y100" s="64"/>
      <c r="Z100" s="64"/>
      <c r="AA100" s="64"/>
      <c r="AB100" s="64"/>
      <c r="AC100" s="64"/>
      <c r="AD100" s="65"/>
      <c r="AE100" s="53"/>
      <c r="AF100" s="54"/>
      <c r="AG100" s="54"/>
      <c r="AH100" s="54"/>
      <c r="AI100" s="54"/>
      <c r="AJ100" s="54"/>
      <c r="AK100" s="54"/>
      <c r="AL100" s="54"/>
      <c r="AM100" s="54"/>
      <c r="AN100" s="54"/>
      <c r="AO100" s="55"/>
      <c r="AP100" s="53"/>
      <c r="AQ100" s="54"/>
      <c r="AR100" s="54"/>
      <c r="AS100" s="54"/>
      <c r="AT100" s="54"/>
      <c r="AU100" s="54"/>
      <c r="AV100" s="54"/>
      <c r="AW100" s="54"/>
      <c r="AX100" s="54"/>
      <c r="AY100" s="54"/>
      <c r="AZ100" s="54"/>
      <c r="BA100" s="55"/>
      <c r="BB100" s="53"/>
      <c r="BC100" s="56"/>
      <c r="BD100" s="56"/>
      <c r="BE100" s="56"/>
      <c r="BF100" s="56"/>
      <c r="BG100" s="56"/>
      <c r="BH100" s="56"/>
      <c r="BI100" s="56"/>
      <c r="BJ100" s="56"/>
      <c r="BK100" s="56"/>
      <c r="BL100" s="57"/>
    </row>
    <row r="101" spans="1:64" ht="15" customHeight="1">
      <c r="A101" s="35"/>
      <c r="B101" s="36"/>
      <c r="C101" s="36"/>
      <c r="D101" s="36"/>
      <c r="E101" s="35" t="s">
        <v>43</v>
      </c>
      <c r="F101" s="36"/>
      <c r="G101" s="36"/>
      <c r="H101" s="36"/>
      <c r="I101" s="36"/>
      <c r="J101" s="36"/>
      <c r="K101" s="36"/>
      <c r="L101" s="36"/>
      <c r="M101" s="36"/>
      <c r="N101" s="36"/>
      <c r="O101" s="37"/>
      <c r="P101" s="38"/>
      <c r="Q101" s="38"/>
      <c r="R101" s="38"/>
      <c r="S101" s="38"/>
      <c r="T101" s="38"/>
      <c r="U101" s="39"/>
      <c r="V101" s="38"/>
      <c r="W101" s="38"/>
      <c r="X101" s="38"/>
      <c r="Y101" s="38"/>
      <c r="Z101" s="38"/>
      <c r="AA101" s="38"/>
      <c r="AB101" s="38"/>
      <c r="AC101" s="38"/>
      <c r="AD101" s="40"/>
      <c r="AE101" s="53"/>
      <c r="AF101" s="54"/>
      <c r="AG101" s="54"/>
      <c r="AH101" s="54"/>
      <c r="AI101" s="54"/>
      <c r="AJ101" s="54"/>
      <c r="AK101" s="54"/>
      <c r="AL101" s="54"/>
      <c r="AM101" s="54"/>
      <c r="AN101" s="54"/>
      <c r="AO101" s="55"/>
      <c r="AP101" s="53"/>
      <c r="AQ101" s="54"/>
      <c r="AR101" s="54"/>
      <c r="AS101" s="54"/>
      <c r="AT101" s="54"/>
      <c r="AU101" s="54"/>
      <c r="AV101" s="54"/>
      <c r="AW101" s="54"/>
      <c r="AX101" s="54"/>
      <c r="AY101" s="54"/>
      <c r="AZ101" s="54"/>
      <c r="BA101" s="55"/>
      <c r="BB101" s="53"/>
      <c r="BC101" s="56"/>
      <c r="BD101" s="56"/>
      <c r="BE101" s="56"/>
      <c r="BF101" s="56"/>
      <c r="BG101" s="56"/>
      <c r="BH101" s="56"/>
      <c r="BI101" s="56"/>
      <c r="BJ101" s="56"/>
      <c r="BK101" s="56"/>
      <c r="BL101" s="57"/>
    </row>
    <row r="102" spans="1:64" s="19" customFormat="1" ht="40.5" customHeight="1">
      <c r="A102" s="35"/>
      <c r="B102" s="36"/>
      <c r="C102" s="36"/>
      <c r="D102" s="36"/>
      <c r="E102" s="38" t="s">
        <v>88</v>
      </c>
      <c r="F102" s="61"/>
      <c r="G102" s="61"/>
      <c r="H102" s="61"/>
      <c r="I102" s="61"/>
      <c r="J102" s="61"/>
      <c r="K102" s="61"/>
      <c r="L102" s="61"/>
      <c r="M102" s="61"/>
      <c r="N102" s="61"/>
      <c r="O102" s="53"/>
      <c r="P102" s="38" t="s">
        <v>44</v>
      </c>
      <c r="Q102" s="38"/>
      <c r="R102" s="38"/>
      <c r="S102" s="38"/>
      <c r="T102" s="38"/>
      <c r="U102" s="39" t="s">
        <v>45</v>
      </c>
      <c r="V102" s="38"/>
      <c r="W102" s="38"/>
      <c r="X102" s="38"/>
      <c r="Y102" s="38"/>
      <c r="Z102" s="38"/>
      <c r="AA102" s="38"/>
      <c r="AB102" s="38"/>
      <c r="AC102" s="38"/>
      <c r="AD102" s="40"/>
      <c r="AE102" s="58">
        <v>0</v>
      </c>
      <c r="AF102" s="54"/>
      <c r="AG102" s="54"/>
      <c r="AH102" s="54"/>
      <c r="AI102" s="54"/>
      <c r="AJ102" s="54"/>
      <c r="AK102" s="54"/>
      <c r="AL102" s="54"/>
      <c r="AM102" s="54"/>
      <c r="AN102" s="54"/>
      <c r="AO102" s="55"/>
      <c r="AP102" s="30">
        <v>100000</v>
      </c>
      <c r="AQ102" s="31"/>
      <c r="AR102" s="31"/>
      <c r="AS102" s="31"/>
      <c r="AT102" s="31"/>
      <c r="AU102" s="31"/>
      <c r="AV102" s="31"/>
      <c r="AW102" s="31"/>
      <c r="AX102" s="31"/>
      <c r="AY102" s="31"/>
      <c r="AZ102" s="31"/>
      <c r="BA102" s="32"/>
      <c r="BB102" s="30">
        <f>AE102+AP102</f>
        <v>100000</v>
      </c>
      <c r="BC102" s="33"/>
      <c r="BD102" s="33"/>
      <c r="BE102" s="33"/>
      <c r="BF102" s="33"/>
      <c r="BG102" s="33"/>
      <c r="BH102" s="33"/>
      <c r="BI102" s="33"/>
      <c r="BJ102" s="33"/>
      <c r="BK102" s="33"/>
      <c r="BL102" s="34"/>
    </row>
    <row r="103" spans="1:64" ht="15" customHeight="1">
      <c r="A103" s="35"/>
      <c r="B103" s="36"/>
      <c r="C103" s="36"/>
      <c r="D103" s="36"/>
      <c r="E103" s="35" t="s">
        <v>46</v>
      </c>
      <c r="F103" s="36"/>
      <c r="G103" s="36"/>
      <c r="H103" s="36"/>
      <c r="I103" s="36"/>
      <c r="J103" s="36"/>
      <c r="K103" s="36"/>
      <c r="L103" s="36"/>
      <c r="M103" s="36"/>
      <c r="N103" s="36"/>
      <c r="O103" s="37"/>
      <c r="P103" s="38"/>
      <c r="Q103" s="38"/>
      <c r="R103" s="38"/>
      <c r="S103" s="38"/>
      <c r="T103" s="38"/>
      <c r="U103" s="39"/>
      <c r="V103" s="38"/>
      <c r="W103" s="38"/>
      <c r="X103" s="38"/>
      <c r="Y103" s="38"/>
      <c r="Z103" s="38"/>
      <c r="AA103" s="38"/>
      <c r="AB103" s="38"/>
      <c r="AC103" s="38"/>
      <c r="AD103" s="40"/>
      <c r="AE103" s="53"/>
      <c r="AF103" s="54"/>
      <c r="AG103" s="54"/>
      <c r="AH103" s="54"/>
      <c r="AI103" s="54"/>
      <c r="AJ103" s="54"/>
      <c r="AK103" s="54"/>
      <c r="AL103" s="54"/>
      <c r="AM103" s="54"/>
      <c r="AN103" s="54"/>
      <c r="AO103" s="55"/>
      <c r="AP103" s="53"/>
      <c r="AQ103" s="54"/>
      <c r="AR103" s="54"/>
      <c r="AS103" s="54"/>
      <c r="AT103" s="54"/>
      <c r="AU103" s="54"/>
      <c r="AV103" s="54"/>
      <c r="AW103" s="54"/>
      <c r="AX103" s="54"/>
      <c r="AY103" s="54"/>
      <c r="AZ103" s="54"/>
      <c r="BA103" s="55"/>
      <c r="BB103" s="53"/>
      <c r="BC103" s="56"/>
      <c r="BD103" s="56"/>
      <c r="BE103" s="56"/>
      <c r="BF103" s="56"/>
      <c r="BG103" s="56"/>
      <c r="BH103" s="56"/>
      <c r="BI103" s="56"/>
      <c r="BJ103" s="56"/>
      <c r="BK103" s="56"/>
      <c r="BL103" s="57"/>
    </row>
    <row r="104" spans="1:64" s="19" customFormat="1" ht="40.5" customHeight="1">
      <c r="A104" s="35"/>
      <c r="B104" s="36"/>
      <c r="C104" s="36"/>
      <c r="D104" s="36"/>
      <c r="E104" s="53" t="s">
        <v>89</v>
      </c>
      <c r="F104" s="54"/>
      <c r="G104" s="54"/>
      <c r="H104" s="54"/>
      <c r="I104" s="54"/>
      <c r="J104" s="54"/>
      <c r="K104" s="54"/>
      <c r="L104" s="54"/>
      <c r="M104" s="54"/>
      <c r="N104" s="54"/>
      <c r="O104" s="55"/>
      <c r="P104" s="38" t="s">
        <v>71</v>
      </c>
      <c r="Q104" s="38"/>
      <c r="R104" s="38"/>
      <c r="S104" s="38"/>
      <c r="T104" s="38"/>
      <c r="U104" s="46" t="s">
        <v>47</v>
      </c>
      <c r="V104" s="46"/>
      <c r="W104" s="46"/>
      <c r="X104" s="46"/>
      <c r="Y104" s="46"/>
      <c r="Z104" s="46"/>
      <c r="AA104" s="46"/>
      <c r="AB104" s="46"/>
      <c r="AC104" s="46"/>
      <c r="AD104" s="46"/>
      <c r="AE104" s="53"/>
      <c r="AF104" s="54"/>
      <c r="AG104" s="54"/>
      <c r="AH104" s="54"/>
      <c r="AI104" s="54"/>
      <c r="AJ104" s="54"/>
      <c r="AK104" s="54"/>
      <c r="AL104" s="54"/>
      <c r="AM104" s="54"/>
      <c r="AN104" s="54"/>
      <c r="AO104" s="55"/>
      <c r="AP104" s="30">
        <v>250</v>
      </c>
      <c r="AQ104" s="31"/>
      <c r="AR104" s="31"/>
      <c r="AS104" s="31"/>
      <c r="AT104" s="31"/>
      <c r="AU104" s="31"/>
      <c r="AV104" s="31"/>
      <c r="AW104" s="31"/>
      <c r="AX104" s="31"/>
      <c r="AY104" s="31"/>
      <c r="AZ104" s="31"/>
      <c r="BA104" s="32"/>
      <c r="BB104" s="30">
        <f>AP104</f>
        <v>250</v>
      </c>
      <c r="BC104" s="56"/>
      <c r="BD104" s="56"/>
      <c r="BE104" s="56"/>
      <c r="BF104" s="56"/>
      <c r="BG104" s="56"/>
      <c r="BH104" s="56"/>
      <c r="BI104" s="56"/>
      <c r="BJ104" s="56"/>
      <c r="BK104" s="56"/>
      <c r="BL104" s="57"/>
    </row>
    <row r="105" spans="1:64" ht="15" customHeight="1">
      <c r="A105" s="35"/>
      <c r="B105" s="36"/>
      <c r="C105" s="36"/>
      <c r="D105" s="36"/>
      <c r="E105" s="35" t="s">
        <v>48</v>
      </c>
      <c r="F105" s="36"/>
      <c r="G105" s="36"/>
      <c r="H105" s="36"/>
      <c r="I105" s="36"/>
      <c r="J105" s="36"/>
      <c r="K105" s="36"/>
      <c r="L105" s="36"/>
      <c r="M105" s="36"/>
      <c r="N105" s="36"/>
      <c r="O105" s="37"/>
      <c r="P105" s="38"/>
      <c r="Q105" s="38"/>
      <c r="R105" s="38"/>
      <c r="S105" s="38"/>
      <c r="T105" s="38"/>
      <c r="U105" s="46"/>
      <c r="V105" s="46"/>
      <c r="W105" s="46"/>
      <c r="X105" s="46"/>
      <c r="Y105" s="46"/>
      <c r="Z105" s="46"/>
      <c r="AA105" s="46"/>
      <c r="AB105" s="46"/>
      <c r="AC105" s="46"/>
      <c r="AD105" s="46"/>
      <c r="AE105" s="53"/>
      <c r="AF105" s="54"/>
      <c r="AG105" s="54"/>
      <c r="AH105" s="54"/>
      <c r="AI105" s="54"/>
      <c r="AJ105" s="54"/>
      <c r="AK105" s="54"/>
      <c r="AL105" s="54"/>
      <c r="AM105" s="54"/>
      <c r="AN105" s="54"/>
      <c r="AO105" s="55"/>
      <c r="AP105" s="53"/>
      <c r="AQ105" s="54"/>
      <c r="AR105" s="54"/>
      <c r="AS105" s="54"/>
      <c r="AT105" s="54"/>
      <c r="AU105" s="54"/>
      <c r="AV105" s="54"/>
      <c r="AW105" s="54"/>
      <c r="AX105" s="54"/>
      <c r="AY105" s="54"/>
      <c r="AZ105" s="54"/>
      <c r="BA105" s="55"/>
      <c r="BB105" s="53"/>
      <c r="BC105" s="56"/>
      <c r="BD105" s="56"/>
      <c r="BE105" s="56"/>
      <c r="BF105" s="56"/>
      <c r="BG105" s="56"/>
      <c r="BH105" s="56"/>
      <c r="BI105" s="56"/>
      <c r="BJ105" s="56"/>
      <c r="BK105" s="56"/>
      <c r="BL105" s="57"/>
    </row>
    <row r="106" spans="1:64" ht="40.5" customHeight="1">
      <c r="A106" s="35"/>
      <c r="B106" s="36"/>
      <c r="C106" s="36"/>
      <c r="D106" s="36"/>
      <c r="E106" s="53" t="s">
        <v>90</v>
      </c>
      <c r="F106" s="54"/>
      <c r="G106" s="54"/>
      <c r="H106" s="54"/>
      <c r="I106" s="54"/>
      <c r="J106" s="54"/>
      <c r="K106" s="54"/>
      <c r="L106" s="54"/>
      <c r="M106" s="54"/>
      <c r="N106" s="54"/>
      <c r="O106" s="55"/>
      <c r="P106" s="38" t="s">
        <v>44</v>
      </c>
      <c r="Q106" s="38"/>
      <c r="R106" s="38"/>
      <c r="S106" s="38"/>
      <c r="T106" s="38"/>
      <c r="U106" s="46" t="s">
        <v>49</v>
      </c>
      <c r="V106" s="46"/>
      <c r="W106" s="46"/>
      <c r="X106" s="46"/>
      <c r="Y106" s="46"/>
      <c r="Z106" s="46"/>
      <c r="AA106" s="46"/>
      <c r="AB106" s="46"/>
      <c r="AC106" s="46"/>
      <c r="AD106" s="46"/>
      <c r="AE106" s="58"/>
      <c r="AF106" s="59"/>
      <c r="AG106" s="59"/>
      <c r="AH106" s="59"/>
      <c r="AI106" s="59"/>
      <c r="AJ106" s="59"/>
      <c r="AK106" s="59"/>
      <c r="AL106" s="59"/>
      <c r="AM106" s="59"/>
      <c r="AN106" s="59"/>
      <c r="AO106" s="60"/>
      <c r="AP106" s="30">
        <v>400</v>
      </c>
      <c r="AQ106" s="31"/>
      <c r="AR106" s="31"/>
      <c r="AS106" s="31"/>
      <c r="AT106" s="31"/>
      <c r="AU106" s="31"/>
      <c r="AV106" s="31"/>
      <c r="AW106" s="31"/>
      <c r="AX106" s="31"/>
      <c r="AY106" s="31"/>
      <c r="AZ106" s="31"/>
      <c r="BA106" s="32"/>
      <c r="BB106" s="58">
        <f>AP106</f>
        <v>400</v>
      </c>
      <c r="BC106" s="56"/>
      <c r="BD106" s="56"/>
      <c r="BE106" s="56"/>
      <c r="BF106" s="56"/>
      <c r="BG106" s="56"/>
      <c r="BH106" s="56"/>
      <c r="BI106" s="56"/>
      <c r="BJ106" s="56"/>
      <c r="BK106" s="56"/>
      <c r="BL106" s="57"/>
    </row>
    <row r="107" spans="1:64" ht="15" customHeight="1">
      <c r="A107" s="35"/>
      <c r="B107" s="36"/>
      <c r="C107" s="36"/>
      <c r="D107" s="36"/>
      <c r="E107" s="35" t="s">
        <v>50</v>
      </c>
      <c r="F107" s="36"/>
      <c r="G107" s="36"/>
      <c r="H107" s="36"/>
      <c r="I107" s="36"/>
      <c r="J107" s="36"/>
      <c r="K107" s="36"/>
      <c r="L107" s="36"/>
      <c r="M107" s="36"/>
      <c r="N107" s="36"/>
      <c r="O107" s="37"/>
      <c r="P107" s="38"/>
      <c r="Q107" s="38"/>
      <c r="R107" s="38"/>
      <c r="S107" s="38"/>
      <c r="T107" s="38"/>
      <c r="U107" s="46"/>
      <c r="V107" s="46"/>
      <c r="W107" s="46"/>
      <c r="X107" s="46"/>
      <c r="Y107" s="46"/>
      <c r="Z107" s="46"/>
      <c r="AA107" s="46"/>
      <c r="AB107" s="46"/>
      <c r="AC107" s="46"/>
      <c r="AD107" s="46"/>
      <c r="AE107" s="53"/>
      <c r="AF107" s="54"/>
      <c r="AG107" s="54"/>
      <c r="AH107" s="54"/>
      <c r="AI107" s="54"/>
      <c r="AJ107" s="54"/>
      <c r="AK107" s="54"/>
      <c r="AL107" s="54"/>
      <c r="AM107" s="54"/>
      <c r="AN107" s="54"/>
      <c r="AO107" s="55"/>
      <c r="AP107" s="53"/>
      <c r="AQ107" s="54"/>
      <c r="AR107" s="54"/>
      <c r="AS107" s="54"/>
      <c r="AT107" s="54"/>
      <c r="AU107" s="54"/>
      <c r="AV107" s="54"/>
      <c r="AW107" s="54"/>
      <c r="AX107" s="54"/>
      <c r="AY107" s="54"/>
      <c r="AZ107" s="54"/>
      <c r="BA107" s="55"/>
      <c r="BB107" s="53"/>
      <c r="BC107" s="56"/>
      <c r="BD107" s="56"/>
      <c r="BE107" s="56"/>
      <c r="BF107" s="56"/>
      <c r="BG107" s="56"/>
      <c r="BH107" s="56"/>
      <c r="BI107" s="56"/>
      <c r="BJ107" s="56"/>
      <c r="BK107" s="56"/>
      <c r="BL107" s="57"/>
    </row>
    <row r="108" spans="1:64" s="19" customFormat="1" ht="25.5" customHeight="1">
      <c r="A108" s="35">
        <v>6</v>
      </c>
      <c r="B108" s="36"/>
      <c r="C108" s="36"/>
      <c r="D108" s="36"/>
      <c r="E108" s="35" t="s">
        <v>86</v>
      </c>
      <c r="F108" s="36"/>
      <c r="G108" s="36"/>
      <c r="H108" s="36"/>
      <c r="I108" s="36"/>
      <c r="J108" s="36"/>
      <c r="K108" s="36"/>
      <c r="L108" s="36"/>
      <c r="M108" s="36"/>
      <c r="N108" s="36"/>
      <c r="O108" s="37"/>
      <c r="P108" s="62" t="s">
        <v>41</v>
      </c>
      <c r="Q108" s="62"/>
      <c r="R108" s="62"/>
      <c r="S108" s="62"/>
      <c r="T108" s="62"/>
      <c r="U108" s="63" t="s">
        <v>41</v>
      </c>
      <c r="V108" s="64"/>
      <c r="W108" s="64"/>
      <c r="X108" s="64"/>
      <c r="Y108" s="64"/>
      <c r="Z108" s="64"/>
      <c r="AA108" s="64"/>
      <c r="AB108" s="64"/>
      <c r="AC108" s="64"/>
      <c r="AD108" s="65"/>
      <c r="AE108" s="53"/>
      <c r="AF108" s="54"/>
      <c r="AG108" s="54"/>
      <c r="AH108" s="54"/>
      <c r="AI108" s="54"/>
      <c r="AJ108" s="54"/>
      <c r="AK108" s="54"/>
      <c r="AL108" s="54"/>
      <c r="AM108" s="54"/>
      <c r="AN108" s="54"/>
      <c r="AO108" s="55"/>
      <c r="AP108" s="53"/>
      <c r="AQ108" s="54"/>
      <c r="AR108" s="54"/>
      <c r="AS108" s="54"/>
      <c r="AT108" s="54"/>
      <c r="AU108" s="54"/>
      <c r="AV108" s="54"/>
      <c r="AW108" s="54"/>
      <c r="AX108" s="54"/>
      <c r="AY108" s="54"/>
      <c r="AZ108" s="54"/>
      <c r="BA108" s="55"/>
      <c r="BB108" s="53"/>
      <c r="BC108" s="56"/>
      <c r="BD108" s="56"/>
      <c r="BE108" s="56"/>
      <c r="BF108" s="56"/>
      <c r="BG108" s="56"/>
      <c r="BH108" s="56"/>
      <c r="BI108" s="56"/>
      <c r="BJ108" s="56"/>
      <c r="BK108" s="56"/>
      <c r="BL108" s="57"/>
    </row>
    <row r="109" spans="1:64" ht="15" customHeight="1">
      <c r="A109" s="35"/>
      <c r="B109" s="36"/>
      <c r="C109" s="36"/>
      <c r="D109" s="36"/>
      <c r="E109" s="35" t="s">
        <v>43</v>
      </c>
      <c r="F109" s="36"/>
      <c r="G109" s="36"/>
      <c r="H109" s="36"/>
      <c r="I109" s="36"/>
      <c r="J109" s="36"/>
      <c r="K109" s="36"/>
      <c r="L109" s="36"/>
      <c r="M109" s="36"/>
      <c r="N109" s="36"/>
      <c r="O109" s="37"/>
      <c r="P109" s="38"/>
      <c r="Q109" s="38"/>
      <c r="R109" s="38"/>
      <c r="S109" s="38"/>
      <c r="T109" s="38"/>
      <c r="U109" s="39"/>
      <c r="V109" s="38"/>
      <c r="W109" s="38"/>
      <c r="X109" s="38"/>
      <c r="Y109" s="38"/>
      <c r="Z109" s="38"/>
      <c r="AA109" s="38"/>
      <c r="AB109" s="38"/>
      <c r="AC109" s="38"/>
      <c r="AD109" s="40"/>
      <c r="AE109" s="53"/>
      <c r="AF109" s="54"/>
      <c r="AG109" s="54"/>
      <c r="AH109" s="54"/>
      <c r="AI109" s="54"/>
      <c r="AJ109" s="54"/>
      <c r="AK109" s="54"/>
      <c r="AL109" s="54"/>
      <c r="AM109" s="54"/>
      <c r="AN109" s="54"/>
      <c r="AO109" s="55"/>
      <c r="AP109" s="53"/>
      <c r="AQ109" s="54"/>
      <c r="AR109" s="54"/>
      <c r="AS109" s="54"/>
      <c r="AT109" s="54"/>
      <c r="AU109" s="54"/>
      <c r="AV109" s="54"/>
      <c r="AW109" s="54"/>
      <c r="AX109" s="54"/>
      <c r="AY109" s="54"/>
      <c r="AZ109" s="54"/>
      <c r="BA109" s="55"/>
      <c r="BB109" s="53"/>
      <c r="BC109" s="56"/>
      <c r="BD109" s="56"/>
      <c r="BE109" s="56"/>
      <c r="BF109" s="56"/>
      <c r="BG109" s="56"/>
      <c r="BH109" s="56"/>
      <c r="BI109" s="56"/>
      <c r="BJ109" s="56"/>
      <c r="BK109" s="56"/>
      <c r="BL109" s="57"/>
    </row>
    <row r="110" spans="1:64" s="19" customFormat="1" ht="40.5" customHeight="1">
      <c r="A110" s="35"/>
      <c r="B110" s="36"/>
      <c r="C110" s="36"/>
      <c r="D110" s="36"/>
      <c r="E110" s="38" t="s">
        <v>88</v>
      </c>
      <c r="F110" s="61"/>
      <c r="G110" s="61"/>
      <c r="H110" s="61"/>
      <c r="I110" s="61"/>
      <c r="J110" s="61"/>
      <c r="K110" s="61"/>
      <c r="L110" s="61"/>
      <c r="M110" s="61"/>
      <c r="N110" s="61"/>
      <c r="O110" s="53"/>
      <c r="P110" s="38" t="s">
        <v>44</v>
      </c>
      <c r="Q110" s="38"/>
      <c r="R110" s="38"/>
      <c r="S110" s="38"/>
      <c r="T110" s="38"/>
      <c r="U110" s="39" t="s">
        <v>45</v>
      </c>
      <c r="V110" s="38"/>
      <c r="W110" s="38"/>
      <c r="X110" s="38"/>
      <c r="Y110" s="38"/>
      <c r="Z110" s="38"/>
      <c r="AA110" s="38"/>
      <c r="AB110" s="38"/>
      <c r="AC110" s="38"/>
      <c r="AD110" s="40"/>
      <c r="AE110" s="58">
        <v>0</v>
      </c>
      <c r="AF110" s="54"/>
      <c r="AG110" s="54"/>
      <c r="AH110" s="54"/>
      <c r="AI110" s="54"/>
      <c r="AJ110" s="54"/>
      <c r="AK110" s="54"/>
      <c r="AL110" s="54"/>
      <c r="AM110" s="54"/>
      <c r="AN110" s="54"/>
      <c r="AO110" s="55"/>
      <c r="AP110" s="30">
        <v>100000</v>
      </c>
      <c r="AQ110" s="31"/>
      <c r="AR110" s="31"/>
      <c r="AS110" s="31"/>
      <c r="AT110" s="31"/>
      <c r="AU110" s="31"/>
      <c r="AV110" s="31"/>
      <c r="AW110" s="31"/>
      <c r="AX110" s="31"/>
      <c r="AY110" s="31"/>
      <c r="AZ110" s="31"/>
      <c r="BA110" s="32"/>
      <c r="BB110" s="30">
        <f>AE110+AP110</f>
        <v>100000</v>
      </c>
      <c r="BC110" s="33"/>
      <c r="BD110" s="33"/>
      <c r="BE110" s="33"/>
      <c r="BF110" s="33"/>
      <c r="BG110" s="33"/>
      <c r="BH110" s="33"/>
      <c r="BI110" s="33"/>
      <c r="BJ110" s="33"/>
      <c r="BK110" s="33"/>
      <c r="BL110" s="34"/>
    </row>
    <row r="111" spans="1:64" ht="15" customHeight="1">
      <c r="A111" s="35"/>
      <c r="B111" s="36"/>
      <c r="C111" s="36"/>
      <c r="D111" s="36"/>
      <c r="E111" s="35" t="s">
        <v>46</v>
      </c>
      <c r="F111" s="36"/>
      <c r="G111" s="36"/>
      <c r="H111" s="36"/>
      <c r="I111" s="36"/>
      <c r="J111" s="36"/>
      <c r="K111" s="36"/>
      <c r="L111" s="36"/>
      <c r="M111" s="36"/>
      <c r="N111" s="36"/>
      <c r="O111" s="37"/>
      <c r="P111" s="38"/>
      <c r="Q111" s="38"/>
      <c r="R111" s="38"/>
      <c r="S111" s="38"/>
      <c r="T111" s="38"/>
      <c r="U111" s="39"/>
      <c r="V111" s="38"/>
      <c r="W111" s="38"/>
      <c r="X111" s="38"/>
      <c r="Y111" s="38"/>
      <c r="Z111" s="38"/>
      <c r="AA111" s="38"/>
      <c r="AB111" s="38"/>
      <c r="AC111" s="38"/>
      <c r="AD111" s="40"/>
      <c r="AE111" s="53"/>
      <c r="AF111" s="54"/>
      <c r="AG111" s="54"/>
      <c r="AH111" s="54"/>
      <c r="AI111" s="54"/>
      <c r="AJ111" s="54"/>
      <c r="AK111" s="54"/>
      <c r="AL111" s="54"/>
      <c r="AM111" s="54"/>
      <c r="AN111" s="54"/>
      <c r="AO111" s="55"/>
      <c r="AP111" s="53"/>
      <c r="AQ111" s="54"/>
      <c r="AR111" s="54"/>
      <c r="AS111" s="54"/>
      <c r="AT111" s="54"/>
      <c r="AU111" s="54"/>
      <c r="AV111" s="54"/>
      <c r="AW111" s="54"/>
      <c r="AX111" s="54"/>
      <c r="AY111" s="54"/>
      <c r="AZ111" s="54"/>
      <c r="BA111" s="55"/>
      <c r="BB111" s="53"/>
      <c r="BC111" s="56"/>
      <c r="BD111" s="56"/>
      <c r="BE111" s="56"/>
      <c r="BF111" s="56"/>
      <c r="BG111" s="56"/>
      <c r="BH111" s="56"/>
      <c r="BI111" s="56"/>
      <c r="BJ111" s="56"/>
      <c r="BK111" s="56"/>
      <c r="BL111" s="57"/>
    </row>
    <row r="112" spans="1:64" s="19" customFormat="1" ht="40.5" customHeight="1">
      <c r="A112" s="35"/>
      <c r="B112" s="36"/>
      <c r="C112" s="36"/>
      <c r="D112" s="36"/>
      <c r="E112" s="53" t="s">
        <v>89</v>
      </c>
      <c r="F112" s="54"/>
      <c r="G112" s="54"/>
      <c r="H112" s="54"/>
      <c r="I112" s="54"/>
      <c r="J112" s="54"/>
      <c r="K112" s="54"/>
      <c r="L112" s="54"/>
      <c r="M112" s="54"/>
      <c r="N112" s="54"/>
      <c r="O112" s="55"/>
      <c r="P112" s="38" t="s">
        <v>71</v>
      </c>
      <c r="Q112" s="38"/>
      <c r="R112" s="38"/>
      <c r="S112" s="38"/>
      <c r="T112" s="38"/>
      <c r="U112" s="46" t="s">
        <v>47</v>
      </c>
      <c r="V112" s="46"/>
      <c r="W112" s="46"/>
      <c r="X112" s="46"/>
      <c r="Y112" s="46"/>
      <c r="Z112" s="46"/>
      <c r="AA112" s="46"/>
      <c r="AB112" s="46"/>
      <c r="AC112" s="46"/>
      <c r="AD112" s="46"/>
      <c r="AE112" s="53"/>
      <c r="AF112" s="54"/>
      <c r="AG112" s="54"/>
      <c r="AH112" s="54"/>
      <c r="AI112" s="54"/>
      <c r="AJ112" s="54"/>
      <c r="AK112" s="54"/>
      <c r="AL112" s="54"/>
      <c r="AM112" s="54"/>
      <c r="AN112" s="54"/>
      <c r="AO112" s="55"/>
      <c r="AP112" s="30">
        <v>250</v>
      </c>
      <c r="AQ112" s="31"/>
      <c r="AR112" s="31"/>
      <c r="AS112" s="31"/>
      <c r="AT112" s="31"/>
      <c r="AU112" s="31"/>
      <c r="AV112" s="31"/>
      <c r="AW112" s="31"/>
      <c r="AX112" s="31"/>
      <c r="AY112" s="31"/>
      <c r="AZ112" s="31"/>
      <c r="BA112" s="32"/>
      <c r="BB112" s="30">
        <f>AP112</f>
        <v>250</v>
      </c>
      <c r="BC112" s="56"/>
      <c r="BD112" s="56"/>
      <c r="BE112" s="56"/>
      <c r="BF112" s="56"/>
      <c r="BG112" s="56"/>
      <c r="BH112" s="56"/>
      <c r="BI112" s="56"/>
      <c r="BJ112" s="56"/>
      <c r="BK112" s="56"/>
      <c r="BL112" s="57"/>
    </row>
    <row r="113" spans="1:64" ht="15" customHeight="1">
      <c r="A113" s="35"/>
      <c r="B113" s="36"/>
      <c r="C113" s="36"/>
      <c r="D113" s="36"/>
      <c r="E113" s="35" t="s">
        <v>48</v>
      </c>
      <c r="F113" s="36"/>
      <c r="G113" s="36"/>
      <c r="H113" s="36"/>
      <c r="I113" s="36"/>
      <c r="J113" s="36"/>
      <c r="K113" s="36"/>
      <c r="L113" s="36"/>
      <c r="M113" s="36"/>
      <c r="N113" s="36"/>
      <c r="O113" s="37"/>
      <c r="P113" s="38"/>
      <c r="Q113" s="38"/>
      <c r="R113" s="38"/>
      <c r="S113" s="38"/>
      <c r="T113" s="38"/>
      <c r="U113" s="46"/>
      <c r="V113" s="46"/>
      <c r="W113" s="46"/>
      <c r="X113" s="46"/>
      <c r="Y113" s="46"/>
      <c r="Z113" s="46"/>
      <c r="AA113" s="46"/>
      <c r="AB113" s="46"/>
      <c r="AC113" s="46"/>
      <c r="AD113" s="46"/>
      <c r="AE113" s="53"/>
      <c r="AF113" s="54"/>
      <c r="AG113" s="54"/>
      <c r="AH113" s="54"/>
      <c r="AI113" s="54"/>
      <c r="AJ113" s="54"/>
      <c r="AK113" s="54"/>
      <c r="AL113" s="54"/>
      <c r="AM113" s="54"/>
      <c r="AN113" s="54"/>
      <c r="AO113" s="55"/>
      <c r="AP113" s="53"/>
      <c r="AQ113" s="54"/>
      <c r="AR113" s="54"/>
      <c r="AS113" s="54"/>
      <c r="AT113" s="54"/>
      <c r="AU113" s="54"/>
      <c r="AV113" s="54"/>
      <c r="AW113" s="54"/>
      <c r="AX113" s="54"/>
      <c r="AY113" s="54"/>
      <c r="AZ113" s="54"/>
      <c r="BA113" s="55"/>
      <c r="BB113" s="53"/>
      <c r="BC113" s="56"/>
      <c r="BD113" s="56"/>
      <c r="BE113" s="56"/>
      <c r="BF113" s="56"/>
      <c r="BG113" s="56"/>
      <c r="BH113" s="56"/>
      <c r="BI113" s="56"/>
      <c r="BJ113" s="56"/>
      <c r="BK113" s="56"/>
      <c r="BL113" s="57"/>
    </row>
    <row r="114" spans="1:64" ht="41.25" customHeight="1">
      <c r="A114" s="35"/>
      <c r="B114" s="36"/>
      <c r="C114" s="36"/>
      <c r="D114" s="36"/>
      <c r="E114" s="53" t="s">
        <v>90</v>
      </c>
      <c r="F114" s="54"/>
      <c r="G114" s="54"/>
      <c r="H114" s="54"/>
      <c r="I114" s="54"/>
      <c r="J114" s="54"/>
      <c r="K114" s="54"/>
      <c r="L114" s="54"/>
      <c r="M114" s="54"/>
      <c r="N114" s="54"/>
      <c r="O114" s="55"/>
      <c r="P114" s="38" t="s">
        <v>44</v>
      </c>
      <c r="Q114" s="38"/>
      <c r="R114" s="38"/>
      <c r="S114" s="38"/>
      <c r="T114" s="38"/>
      <c r="U114" s="46" t="s">
        <v>49</v>
      </c>
      <c r="V114" s="46"/>
      <c r="W114" s="46"/>
      <c r="X114" s="46"/>
      <c r="Y114" s="46"/>
      <c r="Z114" s="46"/>
      <c r="AA114" s="46"/>
      <c r="AB114" s="46"/>
      <c r="AC114" s="46"/>
      <c r="AD114" s="46"/>
      <c r="AE114" s="58"/>
      <c r="AF114" s="59"/>
      <c r="AG114" s="59"/>
      <c r="AH114" s="59"/>
      <c r="AI114" s="59"/>
      <c r="AJ114" s="59"/>
      <c r="AK114" s="59"/>
      <c r="AL114" s="59"/>
      <c r="AM114" s="59"/>
      <c r="AN114" s="59"/>
      <c r="AO114" s="60"/>
      <c r="AP114" s="30">
        <v>400</v>
      </c>
      <c r="AQ114" s="31"/>
      <c r="AR114" s="31"/>
      <c r="AS114" s="31"/>
      <c r="AT114" s="31"/>
      <c r="AU114" s="31"/>
      <c r="AV114" s="31"/>
      <c r="AW114" s="31"/>
      <c r="AX114" s="31"/>
      <c r="AY114" s="31"/>
      <c r="AZ114" s="31"/>
      <c r="BA114" s="32"/>
      <c r="BB114" s="58">
        <f>AP114</f>
        <v>400</v>
      </c>
      <c r="BC114" s="56"/>
      <c r="BD114" s="56"/>
      <c r="BE114" s="56"/>
      <c r="BF114" s="56"/>
      <c r="BG114" s="56"/>
      <c r="BH114" s="56"/>
      <c r="BI114" s="56"/>
      <c r="BJ114" s="56"/>
      <c r="BK114" s="56"/>
      <c r="BL114" s="57"/>
    </row>
    <row r="115" spans="1:64" ht="15" customHeight="1">
      <c r="A115" s="35"/>
      <c r="B115" s="36"/>
      <c r="C115" s="36"/>
      <c r="D115" s="36"/>
      <c r="E115" s="35" t="s">
        <v>50</v>
      </c>
      <c r="F115" s="36"/>
      <c r="G115" s="36"/>
      <c r="H115" s="36"/>
      <c r="I115" s="36"/>
      <c r="J115" s="36"/>
      <c r="K115" s="36"/>
      <c r="L115" s="36"/>
      <c r="M115" s="36"/>
      <c r="N115" s="36"/>
      <c r="O115" s="37"/>
      <c r="P115" s="38"/>
      <c r="Q115" s="38"/>
      <c r="R115" s="38"/>
      <c r="S115" s="38"/>
      <c r="T115" s="38"/>
      <c r="U115" s="46"/>
      <c r="V115" s="46"/>
      <c r="W115" s="46"/>
      <c r="X115" s="46"/>
      <c r="Y115" s="46"/>
      <c r="Z115" s="46"/>
      <c r="AA115" s="46"/>
      <c r="AB115" s="46"/>
      <c r="AC115" s="46"/>
      <c r="AD115" s="46"/>
      <c r="AE115" s="53"/>
      <c r="AF115" s="54"/>
      <c r="AG115" s="54"/>
      <c r="AH115" s="54"/>
      <c r="AI115" s="54"/>
      <c r="AJ115" s="54"/>
      <c r="AK115" s="54"/>
      <c r="AL115" s="54"/>
      <c r="AM115" s="54"/>
      <c r="AN115" s="54"/>
      <c r="AO115" s="55"/>
      <c r="AP115" s="53"/>
      <c r="AQ115" s="54"/>
      <c r="AR115" s="54"/>
      <c r="AS115" s="54"/>
      <c r="AT115" s="54"/>
      <c r="AU115" s="54"/>
      <c r="AV115" s="54"/>
      <c r="AW115" s="54"/>
      <c r="AX115" s="54"/>
      <c r="AY115" s="54"/>
      <c r="AZ115" s="54"/>
      <c r="BA115" s="55"/>
      <c r="BB115" s="53"/>
      <c r="BC115" s="56"/>
      <c r="BD115" s="56"/>
      <c r="BE115" s="56"/>
      <c r="BF115" s="56"/>
      <c r="BG115" s="56"/>
      <c r="BH115" s="56"/>
      <c r="BI115" s="56"/>
      <c r="BJ115" s="56"/>
      <c r="BK115" s="56"/>
      <c r="BL115" s="57"/>
    </row>
    <row r="116" spans="1:64" s="19" customFormat="1" ht="25.5" customHeight="1">
      <c r="A116" s="35">
        <v>7</v>
      </c>
      <c r="B116" s="36"/>
      <c r="C116" s="36"/>
      <c r="D116" s="36"/>
      <c r="E116" s="35" t="s">
        <v>92</v>
      </c>
      <c r="F116" s="36"/>
      <c r="G116" s="36"/>
      <c r="H116" s="36"/>
      <c r="I116" s="36"/>
      <c r="J116" s="36"/>
      <c r="K116" s="36"/>
      <c r="L116" s="36"/>
      <c r="M116" s="36"/>
      <c r="N116" s="36"/>
      <c r="O116" s="37"/>
      <c r="P116" s="62" t="s">
        <v>41</v>
      </c>
      <c r="Q116" s="62"/>
      <c r="R116" s="62"/>
      <c r="S116" s="62"/>
      <c r="T116" s="62"/>
      <c r="U116" s="63" t="s">
        <v>41</v>
      </c>
      <c r="V116" s="64"/>
      <c r="W116" s="64"/>
      <c r="X116" s="64"/>
      <c r="Y116" s="64"/>
      <c r="Z116" s="64"/>
      <c r="AA116" s="64"/>
      <c r="AB116" s="64"/>
      <c r="AC116" s="64"/>
      <c r="AD116" s="65"/>
      <c r="AE116" s="53"/>
      <c r="AF116" s="54"/>
      <c r="AG116" s="54"/>
      <c r="AH116" s="54"/>
      <c r="AI116" s="54"/>
      <c r="AJ116" s="54"/>
      <c r="AK116" s="54"/>
      <c r="AL116" s="54"/>
      <c r="AM116" s="54"/>
      <c r="AN116" s="54"/>
      <c r="AO116" s="55"/>
      <c r="AP116" s="53"/>
      <c r="AQ116" s="54"/>
      <c r="AR116" s="54"/>
      <c r="AS116" s="54"/>
      <c r="AT116" s="54"/>
      <c r="AU116" s="54"/>
      <c r="AV116" s="54"/>
      <c r="AW116" s="54"/>
      <c r="AX116" s="54"/>
      <c r="AY116" s="54"/>
      <c r="AZ116" s="54"/>
      <c r="BA116" s="55"/>
      <c r="BB116" s="53"/>
      <c r="BC116" s="56"/>
      <c r="BD116" s="56"/>
      <c r="BE116" s="56"/>
      <c r="BF116" s="56"/>
      <c r="BG116" s="56"/>
      <c r="BH116" s="56"/>
      <c r="BI116" s="56"/>
      <c r="BJ116" s="56"/>
      <c r="BK116" s="56"/>
      <c r="BL116" s="57"/>
    </row>
    <row r="117" spans="1:64" ht="15" customHeight="1">
      <c r="A117" s="35"/>
      <c r="B117" s="36"/>
      <c r="C117" s="36"/>
      <c r="D117" s="36"/>
      <c r="E117" s="35" t="s">
        <v>43</v>
      </c>
      <c r="F117" s="36"/>
      <c r="G117" s="36"/>
      <c r="H117" s="36"/>
      <c r="I117" s="36"/>
      <c r="J117" s="36"/>
      <c r="K117" s="36"/>
      <c r="L117" s="36"/>
      <c r="M117" s="36"/>
      <c r="N117" s="36"/>
      <c r="O117" s="37"/>
      <c r="P117" s="38"/>
      <c r="Q117" s="38"/>
      <c r="R117" s="38"/>
      <c r="S117" s="38"/>
      <c r="T117" s="38"/>
      <c r="U117" s="39"/>
      <c r="V117" s="38"/>
      <c r="W117" s="38"/>
      <c r="X117" s="38"/>
      <c r="Y117" s="38"/>
      <c r="Z117" s="38"/>
      <c r="AA117" s="38"/>
      <c r="AB117" s="38"/>
      <c r="AC117" s="38"/>
      <c r="AD117" s="40"/>
      <c r="AE117" s="53"/>
      <c r="AF117" s="54"/>
      <c r="AG117" s="54"/>
      <c r="AH117" s="54"/>
      <c r="AI117" s="54"/>
      <c r="AJ117" s="54"/>
      <c r="AK117" s="54"/>
      <c r="AL117" s="54"/>
      <c r="AM117" s="54"/>
      <c r="AN117" s="54"/>
      <c r="AO117" s="55"/>
      <c r="AP117" s="53"/>
      <c r="AQ117" s="54"/>
      <c r="AR117" s="54"/>
      <c r="AS117" s="54"/>
      <c r="AT117" s="54"/>
      <c r="AU117" s="54"/>
      <c r="AV117" s="54"/>
      <c r="AW117" s="54"/>
      <c r="AX117" s="54"/>
      <c r="AY117" s="54"/>
      <c r="AZ117" s="54"/>
      <c r="BA117" s="55"/>
      <c r="BB117" s="53"/>
      <c r="BC117" s="56"/>
      <c r="BD117" s="56"/>
      <c r="BE117" s="56"/>
      <c r="BF117" s="56"/>
      <c r="BG117" s="56"/>
      <c r="BH117" s="56"/>
      <c r="BI117" s="56"/>
      <c r="BJ117" s="56"/>
      <c r="BK117" s="56"/>
      <c r="BL117" s="57"/>
    </row>
    <row r="118" spans="1:64" s="19" customFormat="1" ht="25.5" customHeight="1">
      <c r="A118" s="35"/>
      <c r="B118" s="36"/>
      <c r="C118" s="36"/>
      <c r="D118" s="36"/>
      <c r="E118" s="38" t="s">
        <v>91</v>
      </c>
      <c r="F118" s="61"/>
      <c r="G118" s="61"/>
      <c r="H118" s="61"/>
      <c r="I118" s="61"/>
      <c r="J118" s="61"/>
      <c r="K118" s="61"/>
      <c r="L118" s="61"/>
      <c r="M118" s="61"/>
      <c r="N118" s="61"/>
      <c r="O118" s="53"/>
      <c r="P118" s="38" t="s">
        <v>44</v>
      </c>
      <c r="Q118" s="38"/>
      <c r="R118" s="38"/>
      <c r="S118" s="38"/>
      <c r="T118" s="38"/>
      <c r="U118" s="39" t="s">
        <v>45</v>
      </c>
      <c r="V118" s="38"/>
      <c r="W118" s="38"/>
      <c r="X118" s="38"/>
      <c r="Y118" s="38"/>
      <c r="Z118" s="38"/>
      <c r="AA118" s="38"/>
      <c r="AB118" s="38"/>
      <c r="AC118" s="38"/>
      <c r="AD118" s="40"/>
      <c r="AE118" s="58">
        <v>0</v>
      </c>
      <c r="AF118" s="54"/>
      <c r="AG118" s="54"/>
      <c r="AH118" s="54"/>
      <c r="AI118" s="54"/>
      <c r="AJ118" s="54"/>
      <c r="AK118" s="54"/>
      <c r="AL118" s="54"/>
      <c r="AM118" s="54"/>
      <c r="AN118" s="54"/>
      <c r="AO118" s="55"/>
      <c r="AP118" s="30">
        <v>20000</v>
      </c>
      <c r="AQ118" s="31"/>
      <c r="AR118" s="31"/>
      <c r="AS118" s="31"/>
      <c r="AT118" s="31"/>
      <c r="AU118" s="31"/>
      <c r="AV118" s="31"/>
      <c r="AW118" s="31"/>
      <c r="AX118" s="31"/>
      <c r="AY118" s="31"/>
      <c r="AZ118" s="31"/>
      <c r="BA118" s="32"/>
      <c r="BB118" s="30">
        <f>AE118+AP118</f>
        <v>20000</v>
      </c>
      <c r="BC118" s="33"/>
      <c r="BD118" s="33"/>
      <c r="BE118" s="33"/>
      <c r="BF118" s="33"/>
      <c r="BG118" s="33"/>
      <c r="BH118" s="33"/>
      <c r="BI118" s="33"/>
      <c r="BJ118" s="33"/>
      <c r="BK118" s="33"/>
      <c r="BL118" s="34"/>
    </row>
    <row r="119" spans="1:64" ht="15" customHeight="1">
      <c r="A119" s="35"/>
      <c r="B119" s="36"/>
      <c r="C119" s="36"/>
      <c r="D119" s="36"/>
      <c r="E119" s="35" t="s">
        <v>46</v>
      </c>
      <c r="F119" s="36"/>
      <c r="G119" s="36"/>
      <c r="H119" s="36"/>
      <c r="I119" s="36"/>
      <c r="J119" s="36"/>
      <c r="K119" s="36"/>
      <c r="L119" s="36"/>
      <c r="M119" s="36"/>
      <c r="N119" s="36"/>
      <c r="O119" s="37"/>
      <c r="P119" s="38"/>
      <c r="Q119" s="38"/>
      <c r="R119" s="38"/>
      <c r="S119" s="38"/>
      <c r="T119" s="38"/>
      <c r="U119" s="39"/>
      <c r="V119" s="38"/>
      <c r="W119" s="38"/>
      <c r="X119" s="38"/>
      <c r="Y119" s="38"/>
      <c r="Z119" s="38"/>
      <c r="AA119" s="38"/>
      <c r="AB119" s="38"/>
      <c r="AC119" s="38"/>
      <c r="AD119" s="40"/>
      <c r="AE119" s="53"/>
      <c r="AF119" s="54"/>
      <c r="AG119" s="54"/>
      <c r="AH119" s="54"/>
      <c r="AI119" s="54"/>
      <c r="AJ119" s="54"/>
      <c r="AK119" s="54"/>
      <c r="AL119" s="54"/>
      <c r="AM119" s="54"/>
      <c r="AN119" s="54"/>
      <c r="AO119" s="55"/>
      <c r="AP119" s="53"/>
      <c r="AQ119" s="54"/>
      <c r="AR119" s="54"/>
      <c r="AS119" s="54"/>
      <c r="AT119" s="54"/>
      <c r="AU119" s="54"/>
      <c r="AV119" s="54"/>
      <c r="AW119" s="54"/>
      <c r="AX119" s="54"/>
      <c r="AY119" s="54"/>
      <c r="AZ119" s="54"/>
      <c r="BA119" s="55"/>
      <c r="BB119" s="53"/>
      <c r="BC119" s="56"/>
      <c r="BD119" s="56"/>
      <c r="BE119" s="56"/>
      <c r="BF119" s="56"/>
      <c r="BG119" s="56"/>
      <c r="BH119" s="56"/>
      <c r="BI119" s="56"/>
      <c r="BJ119" s="56"/>
      <c r="BK119" s="56"/>
      <c r="BL119" s="57"/>
    </row>
    <row r="120" spans="1:64" s="19" customFormat="1" ht="25.5" customHeight="1">
      <c r="A120" s="35"/>
      <c r="B120" s="36"/>
      <c r="C120" s="36"/>
      <c r="D120" s="36"/>
      <c r="E120" s="53" t="s">
        <v>94</v>
      </c>
      <c r="F120" s="54"/>
      <c r="G120" s="54"/>
      <c r="H120" s="54"/>
      <c r="I120" s="54"/>
      <c r="J120" s="54"/>
      <c r="K120" s="54"/>
      <c r="L120" s="54"/>
      <c r="M120" s="54"/>
      <c r="N120" s="54"/>
      <c r="O120" s="55"/>
      <c r="P120" s="38" t="s">
        <v>76</v>
      </c>
      <c r="Q120" s="38"/>
      <c r="R120" s="38"/>
      <c r="S120" s="38"/>
      <c r="T120" s="38"/>
      <c r="U120" s="46" t="s">
        <v>47</v>
      </c>
      <c r="V120" s="46"/>
      <c r="W120" s="46"/>
      <c r="X120" s="46"/>
      <c r="Y120" s="46"/>
      <c r="Z120" s="46"/>
      <c r="AA120" s="46"/>
      <c r="AB120" s="46"/>
      <c r="AC120" s="46"/>
      <c r="AD120" s="46"/>
      <c r="AE120" s="53"/>
      <c r="AF120" s="54"/>
      <c r="AG120" s="54"/>
      <c r="AH120" s="54"/>
      <c r="AI120" s="54"/>
      <c r="AJ120" s="54"/>
      <c r="AK120" s="54"/>
      <c r="AL120" s="54"/>
      <c r="AM120" s="54"/>
      <c r="AN120" s="54"/>
      <c r="AO120" s="55"/>
      <c r="AP120" s="41">
        <v>2</v>
      </c>
      <c r="AQ120" s="42"/>
      <c r="AR120" s="42"/>
      <c r="AS120" s="42"/>
      <c r="AT120" s="42"/>
      <c r="AU120" s="42"/>
      <c r="AV120" s="42"/>
      <c r="AW120" s="42"/>
      <c r="AX120" s="42"/>
      <c r="AY120" s="42"/>
      <c r="AZ120" s="42"/>
      <c r="BA120" s="43"/>
      <c r="BB120" s="41">
        <f>AE120+AP120</f>
        <v>2</v>
      </c>
      <c r="BC120" s="44"/>
      <c r="BD120" s="44"/>
      <c r="BE120" s="44"/>
      <c r="BF120" s="44"/>
      <c r="BG120" s="44"/>
      <c r="BH120" s="44"/>
      <c r="BI120" s="44"/>
      <c r="BJ120" s="44"/>
      <c r="BK120" s="44"/>
      <c r="BL120" s="45"/>
    </row>
    <row r="121" spans="1:64" ht="15" customHeight="1">
      <c r="A121" s="35"/>
      <c r="B121" s="36"/>
      <c r="C121" s="36"/>
      <c r="D121" s="36"/>
      <c r="E121" s="35" t="s">
        <v>48</v>
      </c>
      <c r="F121" s="36"/>
      <c r="G121" s="36"/>
      <c r="H121" s="36"/>
      <c r="I121" s="36"/>
      <c r="J121" s="36"/>
      <c r="K121" s="36"/>
      <c r="L121" s="36"/>
      <c r="M121" s="36"/>
      <c r="N121" s="36"/>
      <c r="O121" s="37"/>
      <c r="P121" s="38"/>
      <c r="Q121" s="38"/>
      <c r="R121" s="38"/>
      <c r="S121" s="38"/>
      <c r="T121" s="38"/>
      <c r="U121" s="46"/>
      <c r="V121" s="46"/>
      <c r="W121" s="46"/>
      <c r="X121" s="46"/>
      <c r="Y121" s="46"/>
      <c r="Z121" s="46"/>
      <c r="AA121" s="46"/>
      <c r="AB121" s="46"/>
      <c r="AC121" s="46"/>
      <c r="AD121" s="46"/>
      <c r="AE121" s="53"/>
      <c r="AF121" s="54"/>
      <c r="AG121" s="54"/>
      <c r="AH121" s="54"/>
      <c r="AI121" s="54"/>
      <c r="AJ121" s="54"/>
      <c r="AK121" s="54"/>
      <c r="AL121" s="54"/>
      <c r="AM121" s="54"/>
      <c r="AN121" s="54"/>
      <c r="AO121" s="55"/>
      <c r="AP121" s="53"/>
      <c r="AQ121" s="54"/>
      <c r="AR121" s="54"/>
      <c r="AS121" s="54"/>
      <c r="AT121" s="54"/>
      <c r="AU121" s="54"/>
      <c r="AV121" s="54"/>
      <c r="AW121" s="54"/>
      <c r="AX121" s="54"/>
      <c r="AY121" s="54"/>
      <c r="AZ121" s="54"/>
      <c r="BA121" s="55"/>
      <c r="BB121" s="53"/>
      <c r="BC121" s="56"/>
      <c r="BD121" s="56"/>
      <c r="BE121" s="56"/>
      <c r="BF121" s="56"/>
      <c r="BG121" s="56"/>
      <c r="BH121" s="56"/>
      <c r="BI121" s="56"/>
      <c r="BJ121" s="56"/>
      <c r="BK121" s="56"/>
      <c r="BL121" s="57"/>
    </row>
    <row r="122" spans="1:64" ht="25.5" customHeight="1">
      <c r="A122" s="35"/>
      <c r="B122" s="36"/>
      <c r="C122" s="36"/>
      <c r="D122" s="36"/>
      <c r="E122" s="53" t="s">
        <v>93</v>
      </c>
      <c r="F122" s="54"/>
      <c r="G122" s="54"/>
      <c r="H122" s="54"/>
      <c r="I122" s="54"/>
      <c r="J122" s="54"/>
      <c r="K122" s="54"/>
      <c r="L122" s="54"/>
      <c r="M122" s="54"/>
      <c r="N122" s="54"/>
      <c r="O122" s="55"/>
      <c r="P122" s="38" t="s">
        <v>44</v>
      </c>
      <c r="Q122" s="38"/>
      <c r="R122" s="38"/>
      <c r="S122" s="38"/>
      <c r="T122" s="38"/>
      <c r="U122" s="46" t="s">
        <v>49</v>
      </c>
      <c r="V122" s="46"/>
      <c r="W122" s="46"/>
      <c r="X122" s="46"/>
      <c r="Y122" s="46"/>
      <c r="Z122" s="46"/>
      <c r="AA122" s="46"/>
      <c r="AB122" s="46"/>
      <c r="AC122" s="46"/>
      <c r="AD122" s="46"/>
      <c r="AE122" s="58"/>
      <c r="AF122" s="59"/>
      <c r="AG122" s="59"/>
      <c r="AH122" s="59"/>
      <c r="AI122" s="59"/>
      <c r="AJ122" s="59"/>
      <c r="AK122" s="59"/>
      <c r="AL122" s="59"/>
      <c r="AM122" s="59"/>
      <c r="AN122" s="59"/>
      <c r="AO122" s="60"/>
      <c r="AP122" s="30">
        <v>20000</v>
      </c>
      <c r="AQ122" s="31"/>
      <c r="AR122" s="31"/>
      <c r="AS122" s="31"/>
      <c r="AT122" s="31"/>
      <c r="AU122" s="31"/>
      <c r="AV122" s="31"/>
      <c r="AW122" s="31"/>
      <c r="AX122" s="31"/>
      <c r="AY122" s="31"/>
      <c r="AZ122" s="31"/>
      <c r="BA122" s="32"/>
      <c r="BB122" s="30">
        <f>AP122</f>
        <v>20000</v>
      </c>
      <c r="BC122" s="33"/>
      <c r="BD122" s="33"/>
      <c r="BE122" s="33"/>
      <c r="BF122" s="33"/>
      <c r="BG122" s="33"/>
      <c r="BH122" s="33"/>
      <c r="BI122" s="33"/>
      <c r="BJ122" s="33"/>
      <c r="BK122" s="33"/>
      <c r="BL122" s="34"/>
    </row>
    <row r="123" spans="1:64" ht="15" customHeight="1">
      <c r="A123" s="35"/>
      <c r="B123" s="36"/>
      <c r="C123" s="36"/>
      <c r="D123" s="36"/>
      <c r="E123" s="35" t="s">
        <v>50</v>
      </c>
      <c r="F123" s="36"/>
      <c r="G123" s="36"/>
      <c r="H123" s="36"/>
      <c r="I123" s="36"/>
      <c r="J123" s="36"/>
      <c r="K123" s="36"/>
      <c r="L123" s="36"/>
      <c r="M123" s="36"/>
      <c r="N123" s="36"/>
      <c r="O123" s="37"/>
      <c r="P123" s="38"/>
      <c r="Q123" s="38"/>
      <c r="R123" s="38"/>
      <c r="S123" s="38"/>
      <c r="T123" s="38"/>
      <c r="U123" s="46"/>
      <c r="V123" s="46"/>
      <c r="W123" s="46"/>
      <c r="X123" s="46"/>
      <c r="Y123" s="46"/>
      <c r="Z123" s="46"/>
      <c r="AA123" s="46"/>
      <c r="AB123" s="46"/>
      <c r="AC123" s="46"/>
      <c r="AD123" s="46"/>
      <c r="AE123" s="53"/>
      <c r="AF123" s="54"/>
      <c r="AG123" s="54"/>
      <c r="AH123" s="54"/>
      <c r="AI123" s="54"/>
      <c r="AJ123" s="54"/>
      <c r="AK123" s="54"/>
      <c r="AL123" s="54"/>
      <c r="AM123" s="54"/>
      <c r="AN123" s="54"/>
      <c r="AO123" s="55"/>
      <c r="AP123" s="53"/>
      <c r="AQ123" s="54"/>
      <c r="AR123" s="54"/>
      <c r="AS123" s="54"/>
      <c r="AT123" s="54"/>
      <c r="AU123" s="54"/>
      <c r="AV123" s="54"/>
      <c r="AW123" s="54"/>
      <c r="AX123" s="54"/>
      <c r="AY123" s="54"/>
      <c r="AZ123" s="54"/>
      <c r="BA123" s="55"/>
      <c r="BB123" s="53"/>
      <c r="BC123" s="56"/>
      <c r="BD123" s="56"/>
      <c r="BE123" s="56"/>
      <c r="BF123" s="56"/>
      <c r="BG123" s="56"/>
      <c r="BH123" s="56"/>
      <c r="BI123" s="56"/>
      <c r="BJ123" s="56"/>
      <c r="BK123" s="56"/>
      <c r="BL123" s="57"/>
    </row>
    <row r="124" spans="1:64" ht="16.5" customHeight="1">
      <c r="A124" s="159" t="s">
        <v>98</v>
      </c>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35"/>
      <c r="X124" s="135"/>
      <c r="Y124" s="135"/>
      <c r="Z124" s="135"/>
      <c r="AA124" s="135"/>
      <c r="AB124" s="135"/>
      <c r="AC124" s="135"/>
      <c r="AD124" s="135"/>
      <c r="AE124" s="135"/>
      <c r="AF124" s="135"/>
      <c r="AG124" s="135"/>
      <c r="AH124" s="135"/>
      <c r="AI124" s="135"/>
      <c r="AJ124" s="135"/>
      <c r="AK124" s="135"/>
      <c r="AL124" s="135"/>
      <c r="AM124" s="135"/>
      <c r="AN124" s="27"/>
      <c r="AO124" s="136" t="s">
        <v>99</v>
      </c>
      <c r="AP124" s="136"/>
      <c r="AQ124" s="136"/>
      <c r="AR124" s="136"/>
      <c r="AS124" s="136"/>
      <c r="AT124" s="136"/>
      <c r="AU124" s="136"/>
      <c r="AV124" s="136"/>
      <c r="AW124" s="136"/>
      <c r="AX124" s="136"/>
      <c r="AY124" s="136"/>
      <c r="AZ124" s="136"/>
      <c r="BA124" s="136"/>
      <c r="BB124" s="136"/>
      <c r="BC124" s="136"/>
      <c r="BD124" s="136"/>
      <c r="BE124" s="136"/>
      <c r="BF124" s="136"/>
      <c r="BG124" s="136"/>
    </row>
    <row r="125" spans="1:64" ht="15.75" customHeight="1">
      <c r="A125" s="160" t="s">
        <v>100</v>
      </c>
      <c r="B125" s="160"/>
      <c r="C125" s="160"/>
      <c r="D125" s="160"/>
      <c r="E125" s="160"/>
      <c r="F125" s="160"/>
    </row>
    <row r="126" spans="1:64">
      <c r="A126" s="158" t="s">
        <v>101</v>
      </c>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row>
    <row r="127" spans="1:64" ht="10.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row>
    <row r="128" spans="1:64" ht="15.75" customHeight="1">
      <c r="A128" s="159" t="s">
        <v>102</v>
      </c>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35"/>
      <c r="X128" s="135"/>
      <c r="Y128" s="135"/>
      <c r="Z128" s="135"/>
      <c r="AA128" s="135"/>
      <c r="AB128" s="135"/>
      <c r="AC128" s="135"/>
      <c r="AD128" s="135"/>
      <c r="AE128" s="135"/>
      <c r="AF128" s="135"/>
      <c r="AG128" s="135"/>
      <c r="AH128" s="135"/>
      <c r="AI128" s="135"/>
      <c r="AJ128" s="135"/>
      <c r="AK128" s="135"/>
      <c r="AL128" s="135"/>
      <c r="AM128" s="135"/>
      <c r="AN128" s="27"/>
      <c r="AO128" s="136" t="s">
        <v>103</v>
      </c>
      <c r="AP128" s="136"/>
      <c r="AQ128" s="136"/>
      <c r="AR128" s="136"/>
      <c r="AS128" s="136"/>
      <c r="AT128" s="136"/>
      <c r="AU128" s="136"/>
      <c r="AV128" s="136"/>
      <c r="AW128" s="136"/>
      <c r="AX128" s="136"/>
      <c r="AY128" s="136"/>
      <c r="AZ128" s="136"/>
      <c r="BA128" s="136"/>
      <c r="BB128" s="136"/>
      <c r="BC128" s="136"/>
      <c r="BD128" s="136"/>
      <c r="BE128" s="136"/>
      <c r="BF128" s="136"/>
      <c r="BG128" s="136"/>
    </row>
    <row r="129" spans="1:59">
      <c r="W129" s="157" t="s">
        <v>53</v>
      </c>
      <c r="X129" s="157"/>
      <c r="Y129" s="157"/>
      <c r="Z129" s="157"/>
      <c r="AA129" s="157"/>
      <c r="AB129" s="157"/>
      <c r="AC129" s="157"/>
      <c r="AD129" s="157"/>
      <c r="AE129" s="157"/>
      <c r="AF129" s="157"/>
      <c r="AG129" s="157"/>
      <c r="AH129" s="157"/>
      <c r="AI129" s="157"/>
      <c r="AJ129" s="157"/>
      <c r="AK129" s="157"/>
      <c r="AL129" s="157"/>
      <c r="AM129" s="157"/>
      <c r="AO129" s="157" t="s">
        <v>104</v>
      </c>
      <c r="AP129" s="157"/>
      <c r="AQ129" s="157"/>
      <c r="AR129" s="157"/>
      <c r="AS129" s="157"/>
      <c r="AT129" s="157"/>
      <c r="AU129" s="157"/>
      <c r="AV129" s="157"/>
      <c r="AW129" s="157"/>
      <c r="AX129" s="157"/>
      <c r="AY129" s="157"/>
      <c r="AZ129" s="157"/>
      <c r="BA129" s="157"/>
      <c r="BB129" s="157"/>
      <c r="BC129" s="157"/>
      <c r="BD129" s="157"/>
      <c r="BE129" s="157"/>
      <c r="BF129" s="157"/>
      <c r="BG129" s="157"/>
    </row>
    <row r="130" spans="1:59">
      <c r="A130" s="155"/>
      <c r="B130" s="156"/>
      <c r="C130" s="156"/>
      <c r="D130" s="156"/>
      <c r="E130" s="156"/>
      <c r="F130" s="156"/>
      <c r="G130" s="156"/>
      <c r="H130" s="156"/>
    </row>
    <row r="131" spans="1:59">
      <c r="A131" s="157" t="s">
        <v>105</v>
      </c>
      <c r="B131" s="157"/>
      <c r="C131" s="157"/>
      <c r="D131" s="157"/>
      <c r="E131" s="157"/>
      <c r="F131" s="157"/>
      <c r="G131" s="157"/>
      <c r="H131" s="157"/>
      <c r="I131" s="20"/>
      <c r="J131" s="20"/>
      <c r="K131" s="20"/>
      <c r="L131" s="20"/>
      <c r="M131" s="20"/>
      <c r="N131" s="20"/>
      <c r="O131" s="20"/>
      <c r="P131" s="20"/>
      <c r="Q131" s="20"/>
    </row>
    <row r="132" spans="1:59">
      <c r="A132" s="29" t="s">
        <v>106</v>
      </c>
    </row>
  </sheetData>
  <mergeCells count="572">
    <mergeCell ref="BB44:BL44"/>
    <mergeCell ref="BB45:BL45"/>
    <mergeCell ref="A47:D47"/>
    <mergeCell ref="E47:AB47"/>
    <mergeCell ref="AC47:AN47"/>
    <mergeCell ref="A124:V124"/>
    <mergeCell ref="W124:AM124"/>
    <mergeCell ref="AO124:BG124"/>
    <mergeCell ref="AO43:BA43"/>
    <mergeCell ref="BB43:BL43"/>
    <mergeCell ref="A130:H130"/>
    <mergeCell ref="A131:H131"/>
    <mergeCell ref="A126:AS126"/>
    <mergeCell ref="A128:V128"/>
    <mergeCell ref="W129:AM129"/>
    <mergeCell ref="AO129:BG129"/>
    <mergeCell ref="A125:F125"/>
    <mergeCell ref="BB50:BL50"/>
    <mergeCell ref="AC46:AN46"/>
    <mergeCell ref="AO46:BA46"/>
    <mergeCell ref="BB46:BL46"/>
    <mergeCell ref="A46:D46"/>
    <mergeCell ref="E46:AB46"/>
    <mergeCell ref="A41:P41"/>
    <mergeCell ref="BI42:BL42"/>
    <mergeCell ref="A43:D43"/>
    <mergeCell ref="E43:AB43"/>
    <mergeCell ref="AC43:AN43"/>
    <mergeCell ref="A44:D44"/>
    <mergeCell ref="A45:D45"/>
    <mergeCell ref="E45:AB45"/>
    <mergeCell ref="AC44:AN44"/>
    <mergeCell ref="AC45:AN45"/>
    <mergeCell ref="AO44:BA44"/>
    <mergeCell ref="AO45:BA45"/>
    <mergeCell ref="P96:T96"/>
    <mergeCell ref="U96:AD96"/>
    <mergeCell ref="AE96:AO96"/>
    <mergeCell ref="A78:D78"/>
    <mergeCell ref="E78:O78"/>
    <mergeCell ref="P78:T78"/>
    <mergeCell ref="AO57:BA57"/>
    <mergeCell ref="BB57:BL57"/>
    <mergeCell ref="A53:AE53"/>
    <mergeCell ref="A55:J55"/>
    <mergeCell ref="K55:AB55"/>
    <mergeCell ref="AC55:AN55"/>
    <mergeCell ref="K57:AB57"/>
    <mergeCell ref="AC57:AN57"/>
    <mergeCell ref="BB58:BL58"/>
    <mergeCell ref="A56:J56"/>
    <mergeCell ref="K56:AB56"/>
    <mergeCell ref="AC56:AN56"/>
    <mergeCell ref="BB56:BL56"/>
    <mergeCell ref="A57:J57"/>
    <mergeCell ref="A58:J58"/>
    <mergeCell ref="K58:AB58"/>
    <mergeCell ref="AC58:AN58"/>
    <mergeCell ref="AO58:BA58"/>
    <mergeCell ref="BB100:BL100"/>
    <mergeCell ref="BB106:BL106"/>
    <mergeCell ref="E98:O98"/>
    <mergeCell ref="P98:T98"/>
    <mergeCell ref="P106:T106"/>
    <mergeCell ref="U106:AD106"/>
    <mergeCell ref="AE106:AO106"/>
    <mergeCell ref="E100:O100"/>
    <mergeCell ref="P100:T100"/>
    <mergeCell ref="U100:AD100"/>
    <mergeCell ref="P101:T101"/>
    <mergeCell ref="U98:AD98"/>
    <mergeCell ref="A98:D98"/>
    <mergeCell ref="A99:D99"/>
    <mergeCell ref="E99:O99"/>
    <mergeCell ref="P99:T99"/>
    <mergeCell ref="U99:AD99"/>
    <mergeCell ref="A100:D100"/>
    <mergeCell ref="AE100:AO100"/>
    <mergeCell ref="A94:D94"/>
    <mergeCell ref="A97:D97"/>
    <mergeCell ref="E97:O97"/>
    <mergeCell ref="P97:T97"/>
    <mergeCell ref="U97:AD97"/>
    <mergeCell ref="E96:O96"/>
    <mergeCell ref="AE95:AO95"/>
    <mergeCell ref="U94:AD94"/>
    <mergeCell ref="A96:D96"/>
    <mergeCell ref="A95:D95"/>
    <mergeCell ref="E95:O95"/>
    <mergeCell ref="P95:T95"/>
    <mergeCell ref="U95:AD95"/>
    <mergeCell ref="E92:O92"/>
    <mergeCell ref="P92:T92"/>
    <mergeCell ref="U92:AD92"/>
    <mergeCell ref="BB70:BL70"/>
    <mergeCell ref="P82:T82"/>
    <mergeCell ref="U82:AD82"/>
    <mergeCell ref="U85:AD85"/>
    <mergeCell ref="E94:O94"/>
    <mergeCell ref="P94:T94"/>
    <mergeCell ref="P83:T83"/>
    <mergeCell ref="U83:AD83"/>
    <mergeCell ref="P87:T87"/>
    <mergeCell ref="P89:T89"/>
    <mergeCell ref="BB92:BL92"/>
    <mergeCell ref="A93:D93"/>
    <mergeCell ref="E93:O93"/>
    <mergeCell ref="P93:T93"/>
    <mergeCell ref="U93:AD93"/>
    <mergeCell ref="AP76:BA76"/>
    <mergeCell ref="BB76:BL76"/>
    <mergeCell ref="U89:AD89"/>
    <mergeCell ref="U78:AD78"/>
    <mergeCell ref="A80:D80"/>
    <mergeCell ref="A77:D77"/>
    <mergeCell ref="E77:O77"/>
    <mergeCell ref="P77:T77"/>
    <mergeCell ref="U77:AD77"/>
    <mergeCell ref="AE93:AO93"/>
    <mergeCell ref="AP93:BA93"/>
    <mergeCell ref="AE92:AO92"/>
    <mergeCell ref="U87:AD87"/>
    <mergeCell ref="AP82:BA82"/>
    <mergeCell ref="AE85:AO85"/>
    <mergeCell ref="AP78:BA78"/>
    <mergeCell ref="AE77:AO77"/>
    <mergeCell ref="AP77:BA77"/>
    <mergeCell ref="AE78:AO78"/>
    <mergeCell ref="AE72:AO72"/>
    <mergeCell ref="A73:D73"/>
    <mergeCell ref="P75:T75"/>
    <mergeCell ref="AP92:BA92"/>
    <mergeCell ref="AE87:AO87"/>
    <mergeCell ref="AP66:BA66"/>
    <mergeCell ref="U73:AD73"/>
    <mergeCell ref="AE75:AO75"/>
    <mergeCell ref="AP70:BA70"/>
    <mergeCell ref="AE82:AO82"/>
    <mergeCell ref="A74:D74"/>
    <mergeCell ref="A75:D75"/>
    <mergeCell ref="E75:O75"/>
    <mergeCell ref="U75:AD75"/>
    <mergeCell ref="BB67:BL67"/>
    <mergeCell ref="BB68:BL68"/>
    <mergeCell ref="AP75:BA75"/>
    <mergeCell ref="A72:D72"/>
    <mergeCell ref="P69:T69"/>
    <mergeCell ref="U69:AD69"/>
    <mergeCell ref="A69:D69"/>
    <mergeCell ref="E69:O69"/>
    <mergeCell ref="A92:D92"/>
    <mergeCell ref="A85:D85"/>
    <mergeCell ref="E85:O85"/>
    <mergeCell ref="E79:O79"/>
    <mergeCell ref="E82:O82"/>
    <mergeCell ref="E81:O81"/>
    <mergeCell ref="E89:O89"/>
    <mergeCell ref="E83:O83"/>
    <mergeCell ref="BB82:BL82"/>
    <mergeCell ref="A81:D81"/>
    <mergeCell ref="E80:O80"/>
    <mergeCell ref="P80:T80"/>
    <mergeCell ref="U80:AD80"/>
    <mergeCell ref="AP81:BA81"/>
    <mergeCell ref="AE80:AO80"/>
    <mergeCell ref="AP80:BA80"/>
    <mergeCell ref="BB80:BL80"/>
    <mergeCell ref="A82:D82"/>
    <mergeCell ref="AP85:BA85"/>
    <mergeCell ref="BB85:BL85"/>
    <mergeCell ref="AE81:AO81"/>
    <mergeCell ref="W128:AM128"/>
    <mergeCell ref="AO128:BG128"/>
    <mergeCell ref="BB81:BL81"/>
    <mergeCell ref="AP89:BA89"/>
    <mergeCell ref="BB89:BL89"/>
    <mergeCell ref="AP87:BA87"/>
    <mergeCell ref="BB87:BL87"/>
    <mergeCell ref="E36:BL36"/>
    <mergeCell ref="P67:T67"/>
    <mergeCell ref="E74:O74"/>
    <mergeCell ref="P74:T74"/>
    <mergeCell ref="U74:AD74"/>
    <mergeCell ref="BB66:BL66"/>
    <mergeCell ref="AP67:BA67"/>
    <mergeCell ref="AE68:AO68"/>
    <mergeCell ref="AP68:BA68"/>
    <mergeCell ref="AE74:AO74"/>
    <mergeCell ref="BB79:BL79"/>
    <mergeCell ref="AP72:BA72"/>
    <mergeCell ref="BB72:BL72"/>
    <mergeCell ref="BB73:BL73"/>
    <mergeCell ref="BB78:BL78"/>
    <mergeCell ref="BB77:BL77"/>
    <mergeCell ref="AP74:BA74"/>
    <mergeCell ref="BB74:BL74"/>
    <mergeCell ref="BB75:BL75"/>
    <mergeCell ref="E66:O66"/>
    <mergeCell ref="P66:T66"/>
    <mergeCell ref="U66:AD66"/>
    <mergeCell ref="U70:AD70"/>
    <mergeCell ref="U67:AD67"/>
    <mergeCell ref="E68:O68"/>
    <mergeCell ref="U68:AD68"/>
    <mergeCell ref="AE79:AO79"/>
    <mergeCell ref="AP79:BA79"/>
    <mergeCell ref="A36:D36"/>
    <mergeCell ref="E44:AB44"/>
    <mergeCell ref="AE73:AO73"/>
    <mergeCell ref="AP73:BA73"/>
    <mergeCell ref="P68:T68"/>
    <mergeCell ref="A67:D67"/>
    <mergeCell ref="E67:O67"/>
    <mergeCell ref="AE67:AO67"/>
    <mergeCell ref="A79:D79"/>
    <mergeCell ref="A66:D66"/>
    <mergeCell ref="E72:O72"/>
    <mergeCell ref="P72:T72"/>
    <mergeCell ref="U72:AD72"/>
    <mergeCell ref="A70:D70"/>
    <mergeCell ref="E70:O70"/>
    <mergeCell ref="P70:T70"/>
    <mergeCell ref="P79:T79"/>
    <mergeCell ref="U79:AD79"/>
    <mergeCell ref="E73:O73"/>
    <mergeCell ref="P73:T73"/>
    <mergeCell ref="E71:O71"/>
    <mergeCell ref="P71:T71"/>
    <mergeCell ref="U71:AD71"/>
    <mergeCell ref="P81:T81"/>
    <mergeCell ref="U81:AD81"/>
    <mergeCell ref="P76:T76"/>
    <mergeCell ref="BB49:BL49"/>
    <mergeCell ref="BB65:BL65"/>
    <mergeCell ref="AE65:AO65"/>
    <mergeCell ref="AP65:BA65"/>
    <mergeCell ref="AE71:AO71"/>
    <mergeCell ref="AP71:BA71"/>
    <mergeCell ref="AE69:AO69"/>
    <mergeCell ref="AP69:BA69"/>
    <mergeCell ref="BB69:BL69"/>
    <mergeCell ref="BB71:BL71"/>
    <mergeCell ref="A65:D65"/>
    <mergeCell ref="E65:O65"/>
    <mergeCell ref="P65:T65"/>
    <mergeCell ref="U65:AD65"/>
    <mergeCell ref="AE70:AO70"/>
    <mergeCell ref="BB47:BL47"/>
    <mergeCell ref="E48:AB48"/>
    <mergeCell ref="AC48:AN48"/>
    <mergeCell ref="AO48:BA48"/>
    <mergeCell ref="BB48:BL48"/>
    <mergeCell ref="E64:O64"/>
    <mergeCell ref="AP63:BA63"/>
    <mergeCell ref="BB63:BL63"/>
    <mergeCell ref="E63:O63"/>
    <mergeCell ref="P64:T64"/>
    <mergeCell ref="U64:AD64"/>
    <mergeCell ref="AE64:AO64"/>
    <mergeCell ref="AP64:BA64"/>
    <mergeCell ref="BB64:BL64"/>
    <mergeCell ref="A48:D48"/>
    <mergeCell ref="A50:D50"/>
    <mergeCell ref="E50:AB50"/>
    <mergeCell ref="AO47:BA47"/>
    <mergeCell ref="E49:AB49"/>
    <mergeCell ref="AC49:AN49"/>
    <mergeCell ref="AO49:BA49"/>
    <mergeCell ref="AC50:AN50"/>
    <mergeCell ref="AO50:BA50"/>
    <mergeCell ref="A49:D49"/>
    <mergeCell ref="A33:D33"/>
    <mergeCell ref="A59:AB59"/>
    <mergeCell ref="AC59:AN59"/>
    <mergeCell ref="AO59:BA59"/>
    <mergeCell ref="E34:BL34"/>
    <mergeCell ref="A35:D35"/>
    <mergeCell ref="E35:BL35"/>
    <mergeCell ref="A34:D34"/>
    <mergeCell ref="AO51:BA51"/>
    <mergeCell ref="BB51:BL51"/>
    <mergeCell ref="A18:K18"/>
    <mergeCell ref="L18:AB18"/>
    <mergeCell ref="AC18:BL18"/>
    <mergeCell ref="A17:B17"/>
    <mergeCell ref="C17:K17"/>
    <mergeCell ref="A26:D26"/>
    <mergeCell ref="E26:BL26"/>
    <mergeCell ref="BB1:BL1"/>
    <mergeCell ref="AO2:BL2"/>
    <mergeCell ref="AO3:BL3"/>
    <mergeCell ref="AO4:BF4"/>
    <mergeCell ref="L15:BL15"/>
    <mergeCell ref="A16:K16"/>
    <mergeCell ref="L16:BL16"/>
    <mergeCell ref="A14:K14"/>
    <mergeCell ref="L14:BL14"/>
    <mergeCell ref="A15:B15"/>
    <mergeCell ref="C15:K15"/>
    <mergeCell ref="A13:B13"/>
    <mergeCell ref="C13:K13"/>
    <mergeCell ref="L13:BL13"/>
    <mergeCell ref="AO5:BF5"/>
    <mergeCell ref="AO7:BF7"/>
    <mergeCell ref="AO8:BF8"/>
    <mergeCell ref="A11:BL11"/>
    <mergeCell ref="AO6:BF6"/>
    <mergeCell ref="A19:T19"/>
    <mergeCell ref="BH19:BL19"/>
    <mergeCell ref="A12:BL12"/>
    <mergeCell ref="L17:AB17"/>
    <mergeCell ref="AC17:BL17"/>
    <mergeCell ref="U19:X19"/>
    <mergeCell ref="Y19:AM19"/>
    <mergeCell ref="AN19:AQ19"/>
    <mergeCell ref="AR19:BC19"/>
    <mergeCell ref="BD19:BG19"/>
    <mergeCell ref="P63:T63"/>
    <mergeCell ref="A20:BL20"/>
    <mergeCell ref="A21:BL21"/>
    <mergeCell ref="A28:K28"/>
    <mergeCell ref="E33:BL33"/>
    <mergeCell ref="A25:D25"/>
    <mergeCell ref="E25:BL25"/>
    <mergeCell ref="L28:BL28"/>
    <mergeCell ref="A32:D32"/>
    <mergeCell ref="E32:BL32"/>
    <mergeCell ref="A23:BL23"/>
    <mergeCell ref="A30:M30"/>
    <mergeCell ref="A31:M31"/>
    <mergeCell ref="BB84:BL84"/>
    <mergeCell ref="AO55:BA55"/>
    <mergeCell ref="BB55:BL55"/>
    <mergeCell ref="A61:BL61"/>
    <mergeCell ref="A63:D63"/>
    <mergeCell ref="A84:D84"/>
    <mergeCell ref="E84:O84"/>
    <mergeCell ref="P84:T84"/>
    <mergeCell ref="BB83:BL83"/>
    <mergeCell ref="A83:D83"/>
    <mergeCell ref="U86:AD86"/>
    <mergeCell ref="AE86:AO86"/>
    <mergeCell ref="A91:D91"/>
    <mergeCell ref="E91:O91"/>
    <mergeCell ref="P91:T91"/>
    <mergeCell ref="U91:AD91"/>
    <mergeCell ref="P85:T85"/>
    <mergeCell ref="A76:D76"/>
    <mergeCell ref="E76:O76"/>
    <mergeCell ref="AP84:BA84"/>
    <mergeCell ref="AE83:AO83"/>
    <mergeCell ref="AP83:BA83"/>
    <mergeCell ref="U76:AD76"/>
    <mergeCell ref="AE76:AO76"/>
    <mergeCell ref="AE84:AO84"/>
    <mergeCell ref="U84:AD84"/>
    <mergeCell ref="A90:D90"/>
    <mergeCell ref="E90:O90"/>
    <mergeCell ref="P90:T90"/>
    <mergeCell ref="U90:AD90"/>
    <mergeCell ref="A89:D89"/>
    <mergeCell ref="P86:T86"/>
    <mergeCell ref="A88:D88"/>
    <mergeCell ref="E88:O88"/>
    <mergeCell ref="P88:T88"/>
    <mergeCell ref="U88:AD88"/>
    <mergeCell ref="A51:AB51"/>
    <mergeCell ref="AC51:AN51"/>
    <mergeCell ref="A71:D71"/>
    <mergeCell ref="A68:D68"/>
    <mergeCell ref="AE66:AO66"/>
    <mergeCell ref="BB59:BL59"/>
    <mergeCell ref="U63:AD63"/>
    <mergeCell ref="AE63:AO63"/>
    <mergeCell ref="AO56:BA56"/>
    <mergeCell ref="A64:D64"/>
    <mergeCell ref="AP86:BA86"/>
    <mergeCell ref="BB86:BL86"/>
    <mergeCell ref="AE89:AO89"/>
    <mergeCell ref="A87:D87"/>
    <mergeCell ref="E87:O87"/>
    <mergeCell ref="A86:D86"/>
    <mergeCell ref="E86:O86"/>
    <mergeCell ref="BB88:BL88"/>
    <mergeCell ref="AP88:BA88"/>
    <mergeCell ref="AE88:AO88"/>
    <mergeCell ref="BB90:BL90"/>
    <mergeCell ref="BB102:BL102"/>
    <mergeCell ref="AP91:BA91"/>
    <mergeCell ref="BB91:BL91"/>
    <mergeCell ref="AE97:AO97"/>
    <mergeCell ref="AP97:BA97"/>
    <mergeCell ref="BB97:BL97"/>
    <mergeCell ref="AP94:BA94"/>
    <mergeCell ref="AE91:AO91"/>
    <mergeCell ref="BB93:BL93"/>
    <mergeCell ref="AE94:AO94"/>
    <mergeCell ref="AE99:AO99"/>
    <mergeCell ref="AP99:BA99"/>
    <mergeCell ref="AE98:AO98"/>
    <mergeCell ref="AE90:AO90"/>
    <mergeCell ref="AP90:BA90"/>
    <mergeCell ref="BB99:BL99"/>
    <mergeCell ref="AP96:BA96"/>
    <mergeCell ref="BB96:BL96"/>
    <mergeCell ref="BB98:BL98"/>
    <mergeCell ref="AP95:BA95"/>
    <mergeCell ref="AP98:BA98"/>
    <mergeCell ref="BB94:BL94"/>
    <mergeCell ref="BB95:BL95"/>
    <mergeCell ref="AP100:BA100"/>
    <mergeCell ref="AE104:AO104"/>
    <mergeCell ref="AP104:BA104"/>
    <mergeCell ref="AP101:BA101"/>
    <mergeCell ref="BB101:BL101"/>
    <mergeCell ref="AP102:BA102"/>
    <mergeCell ref="AP103:BA103"/>
    <mergeCell ref="BB103:BL103"/>
    <mergeCell ref="U101:AD101"/>
    <mergeCell ref="AE101:AO101"/>
    <mergeCell ref="AE102:AO102"/>
    <mergeCell ref="U102:AD102"/>
    <mergeCell ref="AE103:AO103"/>
    <mergeCell ref="A102:D102"/>
    <mergeCell ref="E102:O102"/>
    <mergeCell ref="A103:D103"/>
    <mergeCell ref="A101:D101"/>
    <mergeCell ref="E101:O101"/>
    <mergeCell ref="E103:O103"/>
    <mergeCell ref="P103:T103"/>
    <mergeCell ref="U103:AD103"/>
    <mergeCell ref="P102:T102"/>
    <mergeCell ref="A106:D106"/>
    <mergeCell ref="E106:O106"/>
    <mergeCell ref="AP106:BA106"/>
    <mergeCell ref="A113:D113"/>
    <mergeCell ref="E113:O113"/>
    <mergeCell ref="BB104:BL104"/>
    <mergeCell ref="A105:D105"/>
    <mergeCell ref="E105:O105"/>
    <mergeCell ref="P105:T105"/>
    <mergeCell ref="U105:AD105"/>
    <mergeCell ref="AE105:AO105"/>
    <mergeCell ref="A108:D108"/>
    <mergeCell ref="BB113:BL113"/>
    <mergeCell ref="E109:O109"/>
    <mergeCell ref="P109:T109"/>
    <mergeCell ref="U109:AD109"/>
    <mergeCell ref="BB112:BL112"/>
    <mergeCell ref="U112:AD112"/>
    <mergeCell ref="AE110:AO110"/>
    <mergeCell ref="A107:D107"/>
    <mergeCell ref="E107:O107"/>
    <mergeCell ref="P107:T107"/>
    <mergeCell ref="U107:AD107"/>
    <mergeCell ref="E108:O108"/>
    <mergeCell ref="P108:T108"/>
    <mergeCell ref="U108:AD108"/>
    <mergeCell ref="AE107:AO107"/>
    <mergeCell ref="AE113:AO113"/>
    <mergeCell ref="AP113:BA113"/>
    <mergeCell ref="A104:D104"/>
    <mergeCell ref="E104:O104"/>
    <mergeCell ref="P104:T104"/>
    <mergeCell ref="U104:AD104"/>
    <mergeCell ref="AP105:BA105"/>
    <mergeCell ref="A112:D112"/>
    <mergeCell ref="E112:O112"/>
    <mergeCell ref="BB105:BL105"/>
    <mergeCell ref="BB111:BL111"/>
    <mergeCell ref="A110:D110"/>
    <mergeCell ref="E110:O110"/>
    <mergeCell ref="A111:D111"/>
    <mergeCell ref="E111:O111"/>
    <mergeCell ref="P111:T111"/>
    <mergeCell ref="AP107:BA107"/>
    <mergeCell ref="BB107:BL107"/>
    <mergeCell ref="A109:D109"/>
    <mergeCell ref="BB108:BL108"/>
    <mergeCell ref="AE109:AO109"/>
    <mergeCell ref="AP109:BA109"/>
    <mergeCell ref="BB109:BL109"/>
    <mergeCell ref="AP110:BA110"/>
    <mergeCell ref="P110:T110"/>
    <mergeCell ref="AE108:AO108"/>
    <mergeCell ref="AP108:BA108"/>
    <mergeCell ref="BB110:BL110"/>
    <mergeCell ref="P112:T112"/>
    <mergeCell ref="U111:AD111"/>
    <mergeCell ref="U110:AD110"/>
    <mergeCell ref="AE112:AO112"/>
    <mergeCell ref="AP112:BA112"/>
    <mergeCell ref="AE111:AO111"/>
    <mergeCell ref="AP111:BA111"/>
    <mergeCell ref="E119:O119"/>
    <mergeCell ref="P119:T119"/>
    <mergeCell ref="AE114:AO114"/>
    <mergeCell ref="AP114:BA114"/>
    <mergeCell ref="P113:T113"/>
    <mergeCell ref="U113:AD113"/>
    <mergeCell ref="A114:D114"/>
    <mergeCell ref="E114:O114"/>
    <mergeCell ref="P114:T114"/>
    <mergeCell ref="U114:AD114"/>
    <mergeCell ref="AE115:AO115"/>
    <mergeCell ref="AP115:BA115"/>
    <mergeCell ref="BB116:BL116"/>
    <mergeCell ref="P115:T115"/>
    <mergeCell ref="U115:AD115"/>
    <mergeCell ref="BB115:BL115"/>
    <mergeCell ref="AP119:BA119"/>
    <mergeCell ref="AP117:BA117"/>
    <mergeCell ref="U119:AD119"/>
    <mergeCell ref="AE117:AO117"/>
    <mergeCell ref="A116:D116"/>
    <mergeCell ref="E116:O116"/>
    <mergeCell ref="A119:D119"/>
    <mergeCell ref="BB114:BL114"/>
    <mergeCell ref="P116:T116"/>
    <mergeCell ref="U116:AD116"/>
    <mergeCell ref="AE116:AO116"/>
    <mergeCell ref="AP116:BA116"/>
    <mergeCell ref="A115:D115"/>
    <mergeCell ref="E115:O115"/>
    <mergeCell ref="AE119:AO119"/>
    <mergeCell ref="A123:D123"/>
    <mergeCell ref="E123:O123"/>
    <mergeCell ref="P123:T123"/>
    <mergeCell ref="U123:AD123"/>
    <mergeCell ref="AE123:AO123"/>
    <mergeCell ref="U118:AD118"/>
    <mergeCell ref="AE118:AO118"/>
    <mergeCell ref="A39:D39"/>
    <mergeCell ref="E39:BL39"/>
    <mergeCell ref="A121:D121"/>
    <mergeCell ref="E121:O121"/>
    <mergeCell ref="P121:T121"/>
    <mergeCell ref="U121:AD121"/>
    <mergeCell ref="BB117:BL117"/>
    <mergeCell ref="A118:D118"/>
    <mergeCell ref="E118:O118"/>
    <mergeCell ref="P118:T118"/>
    <mergeCell ref="A120:D120"/>
    <mergeCell ref="E120:O120"/>
    <mergeCell ref="P120:T120"/>
    <mergeCell ref="U120:AD120"/>
    <mergeCell ref="AE122:AO122"/>
    <mergeCell ref="A122:D122"/>
    <mergeCell ref="E122:O122"/>
    <mergeCell ref="P122:T122"/>
    <mergeCell ref="AP121:BA121"/>
    <mergeCell ref="BB121:BL121"/>
    <mergeCell ref="BB119:BL119"/>
    <mergeCell ref="AE120:AO120"/>
    <mergeCell ref="AP123:BA123"/>
    <mergeCell ref="BB123:BL123"/>
    <mergeCell ref="AP120:BA120"/>
    <mergeCell ref="BB120:BL120"/>
    <mergeCell ref="AP122:BA122"/>
    <mergeCell ref="BB122:BL122"/>
    <mergeCell ref="U122:AD122"/>
    <mergeCell ref="A37:D37"/>
    <mergeCell ref="E37:BL37"/>
    <mergeCell ref="A38:D38"/>
    <mergeCell ref="E38:BL38"/>
    <mergeCell ref="AE121:AO121"/>
    <mergeCell ref="AP118:BA118"/>
    <mergeCell ref="BB118:BL118"/>
    <mergeCell ref="A117:D117"/>
    <mergeCell ref="E117:O117"/>
    <mergeCell ref="P117:T117"/>
    <mergeCell ref="U117:AD117"/>
  </mergeCells>
  <phoneticPr fontId="0" type="noConversion"/>
  <pageMargins left="0.70866141732283472" right="0.70866141732283472" top="0.74803149606299213" bottom="0.74803149606299213" header="0.31496062992125984" footer="0.31496062992125984"/>
  <pageSetup paperSize="9" scale="6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0217461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Asus Nata</cp:lastModifiedBy>
  <cp:lastPrinted>2020-10-06T08:13:40Z</cp:lastPrinted>
  <dcterms:created xsi:type="dcterms:W3CDTF">2019-08-06T11:03:46Z</dcterms:created>
  <dcterms:modified xsi:type="dcterms:W3CDTF">2020-10-06T08:14:30Z</dcterms:modified>
</cp:coreProperties>
</file>