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Лист1!$B$78</definedName>
  </definedNames>
  <calcPr calcId="124519"/>
</workbook>
</file>

<file path=xl/calcChain.xml><?xml version="1.0" encoding="utf-8"?>
<calcChain xmlns="http://schemas.openxmlformats.org/spreadsheetml/2006/main">
  <c r="C267" i="1"/>
  <c r="C268" l="1"/>
  <c r="C266"/>
  <c r="C78"/>
  <c r="C157"/>
  <c r="C82"/>
  <c r="C86" s="1"/>
  <c r="C90"/>
  <c r="C94"/>
  <c r="C18"/>
  <c r="C15"/>
  <c r="C22"/>
  <c r="C23" l="1"/>
</calcChain>
</file>

<file path=xl/sharedStrings.xml><?xml version="1.0" encoding="utf-8"?>
<sst xmlns="http://schemas.openxmlformats.org/spreadsheetml/2006/main" count="272" uniqueCount="141">
  <si>
    <t xml:space="preserve">Структура </t>
  </si>
  <si>
    <t>№ п/п</t>
  </si>
  <si>
    <t xml:space="preserve">Назва структурного підрозділу та посади </t>
  </si>
  <si>
    <t xml:space="preserve">К-ть одиниць </t>
  </si>
  <si>
    <t xml:space="preserve">  та загальна чисельність апарату ради та її виконавчих органів </t>
  </si>
  <si>
    <t>Міський голова</t>
  </si>
  <si>
    <t>Радник міського голови</t>
  </si>
  <si>
    <t>Апарат міської ради</t>
  </si>
  <si>
    <t xml:space="preserve">Секретар міської  ради </t>
  </si>
  <si>
    <t>Відділ організаційного забезпечення діяльності ради та її органів</t>
  </si>
  <si>
    <t>Начальник відділу</t>
  </si>
  <si>
    <t>Головний спеціаліст з питань забезпечення діяльності ради та її органів</t>
  </si>
  <si>
    <t>Всього:</t>
  </si>
  <si>
    <t>Сектор раціонального використання майна</t>
  </si>
  <si>
    <t>Завідувач сектору</t>
  </si>
  <si>
    <t>Всього</t>
  </si>
  <si>
    <t>Відділ з питань інформаційного забезпечення  та по роботі із ЗМІ</t>
  </si>
  <si>
    <t>Головний спеціаліст по забезпеченню доступу до публічної інформації</t>
  </si>
  <si>
    <t>Всього за апарат міської ради</t>
  </si>
  <si>
    <t>Апарат виконавчого комітету</t>
  </si>
  <si>
    <t xml:space="preserve">Перший заступник міського голови </t>
  </si>
  <si>
    <t>Заступник міського голови з гуманітарних питань</t>
  </si>
  <si>
    <t xml:space="preserve">Заступник міського голови з питань капітального будівництва </t>
  </si>
  <si>
    <t>Керуючий справами виконавчого комітету</t>
  </si>
  <si>
    <t>Загальний відділ</t>
  </si>
  <si>
    <t xml:space="preserve">Головний спеціаліст </t>
  </si>
  <si>
    <t>Відділ  управління персоналом</t>
  </si>
  <si>
    <t>Фінансово - господарський  відділ</t>
  </si>
  <si>
    <t>Начальник відділу – головний бухгалтер</t>
  </si>
  <si>
    <t>Головний  спеціаліст - бухгалтер</t>
  </si>
  <si>
    <t>Управління надання адміністративних послуг</t>
  </si>
  <si>
    <t xml:space="preserve">Начальник управління </t>
  </si>
  <si>
    <t>Відділ  організації надання адміністративних послуг</t>
  </si>
  <si>
    <t xml:space="preserve">Начальник відділу </t>
  </si>
  <si>
    <t xml:space="preserve">Адміністратор </t>
  </si>
  <si>
    <t>Відділ державної реєстрації юридичних осіб, фізичних осіб – підприємців, прав на нерухоме майно та їх обтяжень</t>
  </si>
  <si>
    <t xml:space="preserve">Державний реєстратор </t>
  </si>
  <si>
    <t>Відділ ведення єдиного демографічного реєстру населення</t>
  </si>
  <si>
    <t>Головний спеціаліст</t>
  </si>
  <si>
    <t>Відділ по роботі із зверненнями громадян</t>
  </si>
  <si>
    <t>Відділ інформаційних технологій та комп’ютерного забезпечення</t>
  </si>
  <si>
    <t>Сектор демократичних  ініціатив</t>
  </si>
  <si>
    <t xml:space="preserve">Всього </t>
  </si>
  <si>
    <t>Всього за  апарат виконкому</t>
  </si>
  <si>
    <t>Начальник управління</t>
  </si>
  <si>
    <t xml:space="preserve">Головний спеціаліст                                                              </t>
  </si>
  <si>
    <t>Головний спеціаліст по міжнародній співпраці</t>
  </si>
  <si>
    <t>Сектор торгівлі та транспорту</t>
  </si>
  <si>
    <t xml:space="preserve">Всього по управлінню: </t>
  </si>
  <si>
    <t>Юридичне управління</t>
  </si>
  <si>
    <t>Головний спеціаліст юридично-правового забезпечення</t>
  </si>
  <si>
    <t>Відділ містобудування та архітектури</t>
  </si>
  <si>
    <t>Начальник відділу – головний архітектор</t>
  </si>
  <si>
    <t>Відділ державного архітектурно - будівельного контролю</t>
  </si>
  <si>
    <t>Відділ  капітального будівництва</t>
  </si>
  <si>
    <t xml:space="preserve">Відділ з питань раціонального використання земель  </t>
  </si>
  <si>
    <t>Головний спеціаліст з питань регулювання земельних відносин</t>
  </si>
  <si>
    <t xml:space="preserve">Головний спеціаліст з питань підготовки рішень щодо землекористування землями територіальної громади </t>
  </si>
  <si>
    <t>Відділ ведення Державного реєстру виборців</t>
  </si>
  <si>
    <t>Архівний відділ</t>
  </si>
  <si>
    <t xml:space="preserve">Відділ  господарського забезпечення </t>
  </si>
  <si>
    <t>Начальник  відділу</t>
  </si>
  <si>
    <t>Водій автотранспортних засобів</t>
  </si>
  <si>
    <t xml:space="preserve">Черговий відповідальний  </t>
  </si>
  <si>
    <t>Прибиральник службових приміщень</t>
  </si>
  <si>
    <t>Робітник з комплексного обслуговування й ремонту будинків</t>
  </si>
  <si>
    <t>Сектор з питань мобілізаційної роботи</t>
  </si>
  <si>
    <t>Відділ сфери обслуговування населення, розміщення реклами та захисту прав споживачів</t>
  </si>
  <si>
    <t>Головний спеціаліст з питань діяльності сфери обслуговування  населення</t>
  </si>
  <si>
    <t>Відділ  житлово – комунального господарства</t>
  </si>
  <si>
    <t>Відділ внутрішнього фінансового контролю та аудиту</t>
  </si>
  <si>
    <t>Відділ з питань енергозбереження, енергоефективності та екології</t>
  </si>
  <si>
    <t>Головний спеціаліст з питань екології та охорони навколишнього природного середовища</t>
  </si>
  <si>
    <t>Сектор охорони здоров’я</t>
  </si>
  <si>
    <t>Сектор з питань  надзвичайних ситуацій, цивільного захисту населення</t>
  </si>
  <si>
    <t xml:space="preserve">Всього: </t>
  </si>
  <si>
    <t>Служба у справах дітей та сім'ї</t>
  </si>
  <si>
    <t>Начальник служби</t>
  </si>
  <si>
    <t>Сектор опіки, піклування та усиновлення</t>
  </si>
  <si>
    <t>Головний спеціаліст   з питань опіки та піклування</t>
  </si>
  <si>
    <t>Відділ з питань фізичної культури  та спорту</t>
  </si>
  <si>
    <t>Сектор  публічних закупівель</t>
  </si>
  <si>
    <t>Органи самоорганізації населення</t>
  </si>
  <si>
    <t xml:space="preserve">Голова комітету самоорганізації  населення </t>
  </si>
  <si>
    <t xml:space="preserve">Секретар комітету самоорганізації населення </t>
  </si>
  <si>
    <t>Управління  культури, молоді та туризму</t>
  </si>
  <si>
    <t>Всього по  управлінню:</t>
  </si>
  <si>
    <t>Фінансове управління</t>
  </si>
  <si>
    <t xml:space="preserve">Начальник  управління </t>
  </si>
  <si>
    <t>Бюджетний відділ</t>
  </si>
  <si>
    <t>Заступник начальника управління – начальник відділу</t>
  </si>
  <si>
    <t>Заступник начальника відділу</t>
  </si>
  <si>
    <t>Відділ бухгалтерського обліку та звітності</t>
  </si>
  <si>
    <t xml:space="preserve">Начальник відділу - головний бухгалтер </t>
  </si>
  <si>
    <t>Спеціаліст І категорії</t>
  </si>
  <si>
    <t>Відділ доходів</t>
  </si>
  <si>
    <t>Заступник начальника управління - начальник відділу</t>
  </si>
  <si>
    <t>Головний  спеціаліст</t>
  </si>
  <si>
    <t>Управління освіти</t>
  </si>
  <si>
    <t>Відділ по роботі зі школами</t>
  </si>
  <si>
    <t>Відділ по роботі з дошкільними та позашкільними закладами</t>
  </si>
  <si>
    <t>Головний спеціаліст з кадрових та юридичних питань</t>
  </si>
  <si>
    <t>Управління  соціального захисту населення</t>
  </si>
  <si>
    <t>Відділ прийняття рішень</t>
  </si>
  <si>
    <t>Відділ з питань праці</t>
  </si>
  <si>
    <t>Обслуговуючий персонал</t>
  </si>
  <si>
    <t xml:space="preserve">Прибиральник службових приміщень </t>
  </si>
  <si>
    <t>Всього по інших  виконавчих органах міської ради</t>
  </si>
  <si>
    <t>Всього за апарат ради та її виконавчі органи</t>
  </si>
  <si>
    <t>Вього по управлінню:</t>
  </si>
  <si>
    <t xml:space="preserve">Головний спеціаліст - бухгалтер            </t>
  </si>
  <si>
    <t>Головний спеціаліст -бухгалтер</t>
  </si>
  <si>
    <t xml:space="preserve">Всього по  управлінню: </t>
  </si>
  <si>
    <t>Сектор юридично-правового забезпечення діяльності ради</t>
  </si>
  <si>
    <t>Всього по управлінню:</t>
  </si>
  <si>
    <t xml:space="preserve">Староста </t>
  </si>
  <si>
    <t xml:space="preserve">   Інші виконавчі органи</t>
  </si>
  <si>
    <t>Управління економіки та міжнародного співробітництва</t>
  </si>
  <si>
    <t xml:space="preserve">Сектор житлової політики,  квартирного обліку,  розподілу житла                                              та з питань гуртожитків і ОСББ </t>
  </si>
  <si>
    <t>Всього по службі:</t>
  </si>
  <si>
    <t>Управління регіонального розвитку і житлово-комунального господарства Борівського, Оленівського, Мотовилівського, Мотовилівськослобідського старостинських округів</t>
  </si>
  <si>
    <t>Управління  розвитку територій і благоустрою  Бортниківського, Веприцького, Малоснітинського, Великоснітинського, Фастівецького старостинських округів</t>
  </si>
  <si>
    <t xml:space="preserve">Оператор котельні </t>
  </si>
  <si>
    <t>Сектор надання адміністративних послуг</t>
  </si>
  <si>
    <t>2</t>
  </si>
  <si>
    <t>1</t>
  </si>
  <si>
    <t>6</t>
  </si>
  <si>
    <t>2,5</t>
  </si>
  <si>
    <t xml:space="preserve">Заступник начальника управління </t>
  </si>
  <si>
    <t>Відділ  з питань забезпечення автоматизованої обробки інформації</t>
  </si>
  <si>
    <t xml:space="preserve">Відділ правового забезпечення </t>
  </si>
  <si>
    <t>Головний державний соціальний інспектор</t>
  </si>
  <si>
    <t>Відділ у справах  ветеранів війни, осіб з інвалідністю, осіб  постраждалих від наслідків Чорнобильської катастрофи та внутрішньопереміщених осіб</t>
  </si>
  <si>
    <t>Відділ документообігу</t>
  </si>
  <si>
    <t>Відділ  бухгалтерського обліку та звітності</t>
  </si>
  <si>
    <t>Відділ  виплати</t>
  </si>
  <si>
    <t>Міський голова                                   М.В.Нетяжук</t>
  </si>
  <si>
    <t>Відділ нагляду та контролю за призначенням усіх  видів допомог, пільг та  компенсацій</t>
  </si>
  <si>
    <t xml:space="preserve">Місцева пожежна команда </t>
  </si>
  <si>
    <t xml:space="preserve">Начальник </t>
  </si>
  <si>
    <r>
      <t xml:space="preserve">                      </t>
    </r>
    <r>
      <rPr>
        <sz val="12"/>
        <rFont val="Times New Roman"/>
        <family val="1"/>
        <charset val="204"/>
      </rPr>
      <t xml:space="preserve">Додаток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до рішення міської ради   № 2-VІ-VІІІ від 18.01.2021 р.</t>
    </r>
    <r>
      <rPr>
        <sz val="14"/>
        <rFont val="Times New Roman"/>
        <family val="1"/>
        <charset val="204"/>
      </rPr>
      <t xml:space="preserve"> 
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</si>
</sst>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/>
    <xf numFmtId="0" fontId="4" fillId="2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tabSelected="1" workbookViewId="0">
      <selection activeCell="B6" sqref="B6"/>
    </sheetView>
  </sheetViews>
  <sheetFormatPr defaultRowHeight="18.75"/>
  <cols>
    <col min="1" max="1" width="4.28515625" style="11" customWidth="1"/>
    <col min="2" max="2" width="68" style="15" customWidth="1"/>
    <col min="3" max="3" width="17.28515625" style="15" customWidth="1"/>
    <col min="4" max="16384" width="9.140625" style="5"/>
  </cols>
  <sheetData>
    <row r="1" spans="1:10" ht="43.5" customHeight="1">
      <c r="A1" s="57" t="s">
        <v>140</v>
      </c>
      <c r="B1" s="57"/>
      <c r="C1" s="57"/>
      <c r="D1" s="28"/>
      <c r="E1" s="28"/>
      <c r="F1" s="28"/>
      <c r="G1" s="28"/>
      <c r="H1" s="28"/>
      <c r="I1" s="28"/>
      <c r="J1" s="28"/>
    </row>
    <row r="2" spans="1:10" s="8" customFormat="1">
      <c r="A2" s="36" t="s">
        <v>0</v>
      </c>
      <c r="B2" s="36"/>
      <c r="C2" s="36"/>
      <c r="D2" s="6"/>
      <c r="E2" s="7"/>
      <c r="F2" s="7"/>
      <c r="G2" s="7"/>
      <c r="H2" s="7"/>
      <c r="I2" s="7"/>
      <c r="J2" s="7"/>
    </row>
    <row r="3" spans="1:10" s="8" customFormat="1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</row>
    <row r="6" spans="1:10" ht="36.75" customHeight="1">
      <c r="A6" s="9" t="s">
        <v>1</v>
      </c>
      <c r="B6" s="10" t="s">
        <v>2</v>
      </c>
      <c r="C6" s="9" t="s">
        <v>3</v>
      </c>
    </row>
    <row r="7" spans="1:10">
      <c r="B7" s="11">
        <v>2</v>
      </c>
      <c r="C7" s="11">
        <v>3</v>
      </c>
    </row>
    <row r="8" spans="1:10">
      <c r="A8" s="11">
        <v>1</v>
      </c>
      <c r="B8" s="1" t="s">
        <v>5</v>
      </c>
      <c r="C8" s="12">
        <v>1</v>
      </c>
    </row>
    <row r="9" spans="1:10">
      <c r="A9" s="11">
        <v>2</v>
      </c>
      <c r="B9" s="1" t="s">
        <v>6</v>
      </c>
      <c r="C9" s="12">
        <v>1</v>
      </c>
    </row>
    <row r="10" spans="1:10">
      <c r="A10" s="32" t="s">
        <v>7</v>
      </c>
      <c r="B10" s="32"/>
      <c r="C10" s="32"/>
    </row>
    <row r="11" spans="1:10">
      <c r="A11" s="11">
        <v>1</v>
      </c>
      <c r="B11" s="1" t="s">
        <v>8</v>
      </c>
      <c r="C11" s="12">
        <v>1</v>
      </c>
    </row>
    <row r="12" spans="1:10">
      <c r="A12" s="32" t="s">
        <v>9</v>
      </c>
      <c r="B12" s="32"/>
      <c r="C12" s="32"/>
    </row>
    <row r="13" spans="1:10">
      <c r="A13" s="11">
        <v>1</v>
      </c>
      <c r="B13" s="1" t="s">
        <v>10</v>
      </c>
      <c r="C13" s="2">
        <v>1</v>
      </c>
    </row>
    <row r="14" spans="1:10" ht="31.5">
      <c r="A14" s="11">
        <v>2</v>
      </c>
      <c r="B14" s="1" t="s">
        <v>11</v>
      </c>
      <c r="C14" s="2">
        <v>1</v>
      </c>
    </row>
    <row r="15" spans="1:10">
      <c r="B15" s="1" t="s">
        <v>12</v>
      </c>
      <c r="C15" s="2">
        <f>SUM(C13:C14)</f>
        <v>2</v>
      </c>
    </row>
    <row r="16" spans="1:10">
      <c r="A16" s="41" t="s">
        <v>13</v>
      </c>
      <c r="B16" s="42"/>
      <c r="C16" s="43"/>
    </row>
    <row r="17" spans="1:3">
      <c r="A17" s="11">
        <v>1</v>
      </c>
      <c r="B17" s="13" t="s">
        <v>14</v>
      </c>
      <c r="C17" s="14">
        <v>1</v>
      </c>
    </row>
    <row r="18" spans="1:3">
      <c r="B18" s="13" t="s">
        <v>12</v>
      </c>
      <c r="C18" s="14">
        <f>SUM(C17)</f>
        <v>1</v>
      </c>
    </row>
    <row r="19" spans="1:3">
      <c r="A19" s="37" t="s">
        <v>16</v>
      </c>
      <c r="B19" s="38"/>
      <c r="C19" s="39"/>
    </row>
    <row r="20" spans="1:3">
      <c r="A20" s="11">
        <v>1</v>
      </c>
      <c r="B20" s="1" t="s">
        <v>10</v>
      </c>
      <c r="C20" s="2">
        <v>1</v>
      </c>
    </row>
    <row r="21" spans="1:3" ht="31.5">
      <c r="A21" s="11">
        <v>2</v>
      </c>
      <c r="B21" s="1" t="s">
        <v>17</v>
      </c>
      <c r="C21" s="2">
        <v>1</v>
      </c>
    </row>
    <row r="22" spans="1:3">
      <c r="B22" s="1" t="s">
        <v>12</v>
      </c>
      <c r="C22" s="2">
        <f>SUM(C20:C21)</f>
        <v>2</v>
      </c>
    </row>
    <row r="23" spans="1:3">
      <c r="A23" s="44" t="s">
        <v>18</v>
      </c>
      <c r="B23" s="45"/>
      <c r="C23" s="12">
        <f>SUM(C22+C18+C15+C11)</f>
        <v>6</v>
      </c>
    </row>
    <row r="24" spans="1:3">
      <c r="A24" s="37" t="s">
        <v>19</v>
      </c>
      <c r="B24" s="38"/>
      <c r="C24" s="39"/>
    </row>
    <row r="25" spans="1:3">
      <c r="A25" s="11">
        <v>1</v>
      </c>
      <c r="B25" s="1" t="s">
        <v>20</v>
      </c>
      <c r="C25" s="2">
        <v>1</v>
      </c>
    </row>
    <row r="26" spans="1:3">
      <c r="A26" s="11">
        <v>2</v>
      </c>
      <c r="B26" s="1" t="s">
        <v>21</v>
      </c>
      <c r="C26" s="2">
        <v>1</v>
      </c>
    </row>
    <row r="27" spans="1:3">
      <c r="A27" s="11">
        <v>3</v>
      </c>
      <c r="B27" s="1" t="s">
        <v>22</v>
      </c>
      <c r="C27" s="2">
        <v>1</v>
      </c>
    </row>
    <row r="28" spans="1:3">
      <c r="A28" s="11">
        <v>4</v>
      </c>
      <c r="B28" s="1" t="s">
        <v>23</v>
      </c>
      <c r="C28" s="2">
        <v>1</v>
      </c>
    </row>
    <row r="29" spans="1:3">
      <c r="C29" s="2"/>
    </row>
    <row r="30" spans="1:3">
      <c r="A30" s="37" t="s">
        <v>24</v>
      </c>
      <c r="B30" s="38"/>
      <c r="C30" s="39"/>
    </row>
    <row r="31" spans="1:3">
      <c r="A31" s="11">
        <v>1</v>
      </c>
      <c r="B31" s="1" t="s">
        <v>10</v>
      </c>
      <c r="C31" s="2">
        <v>1</v>
      </c>
    </row>
    <row r="32" spans="1:3">
      <c r="A32" s="11">
        <v>2</v>
      </c>
      <c r="B32" s="1" t="s">
        <v>25</v>
      </c>
      <c r="C32" s="2">
        <v>4</v>
      </c>
    </row>
    <row r="33" spans="1:3">
      <c r="B33" s="1" t="s">
        <v>12</v>
      </c>
      <c r="C33" s="2">
        <v>5</v>
      </c>
    </row>
    <row r="34" spans="1:3">
      <c r="A34" s="37" t="s">
        <v>26</v>
      </c>
      <c r="B34" s="38"/>
      <c r="C34" s="39"/>
    </row>
    <row r="35" spans="1:3">
      <c r="A35" s="11">
        <v>1</v>
      </c>
      <c r="B35" s="1" t="s">
        <v>10</v>
      </c>
      <c r="C35" s="2">
        <v>1</v>
      </c>
    </row>
    <row r="36" spans="1:3">
      <c r="A36" s="11">
        <v>2</v>
      </c>
      <c r="B36" s="1" t="s">
        <v>25</v>
      </c>
      <c r="C36" s="2">
        <v>1</v>
      </c>
    </row>
    <row r="37" spans="1:3">
      <c r="B37" s="1" t="s">
        <v>12</v>
      </c>
      <c r="C37" s="2">
        <v>2</v>
      </c>
    </row>
    <row r="38" spans="1:3">
      <c r="A38" s="37" t="s">
        <v>27</v>
      </c>
      <c r="B38" s="38"/>
      <c r="C38" s="39"/>
    </row>
    <row r="39" spans="1:3">
      <c r="A39" s="11">
        <v>1</v>
      </c>
      <c r="B39" s="1" t="s">
        <v>28</v>
      </c>
      <c r="C39" s="2">
        <v>1</v>
      </c>
    </row>
    <row r="40" spans="1:3">
      <c r="A40" s="11">
        <v>2</v>
      </c>
      <c r="B40" s="1" t="s">
        <v>29</v>
      </c>
      <c r="C40" s="2">
        <v>3</v>
      </c>
    </row>
    <row r="41" spans="1:3">
      <c r="B41" s="1" t="s">
        <v>12</v>
      </c>
      <c r="C41" s="2">
        <v>4</v>
      </c>
    </row>
    <row r="42" spans="1:3">
      <c r="A42" s="37" t="s">
        <v>30</v>
      </c>
      <c r="B42" s="38"/>
      <c r="C42" s="39"/>
    </row>
    <row r="43" spans="1:3">
      <c r="A43" s="11">
        <v>1</v>
      </c>
      <c r="B43" s="1" t="s">
        <v>31</v>
      </c>
      <c r="C43" s="2">
        <v>1</v>
      </c>
    </row>
    <row r="44" spans="1:3">
      <c r="B44" s="2" t="s">
        <v>32</v>
      </c>
      <c r="C44" s="2"/>
    </row>
    <row r="45" spans="1:3">
      <c r="A45" s="11">
        <v>2</v>
      </c>
      <c r="B45" s="1" t="s">
        <v>33</v>
      </c>
      <c r="C45" s="2">
        <v>1</v>
      </c>
    </row>
    <row r="46" spans="1:3">
      <c r="A46" s="11">
        <v>3</v>
      </c>
      <c r="B46" s="1" t="s">
        <v>34</v>
      </c>
      <c r="C46" s="2">
        <v>9</v>
      </c>
    </row>
    <row r="47" spans="1:3">
      <c r="B47" s="1" t="s">
        <v>12</v>
      </c>
      <c r="C47" s="2">
        <v>10</v>
      </c>
    </row>
    <row r="48" spans="1:3" ht="31.5">
      <c r="B48" s="2" t="s">
        <v>35</v>
      </c>
      <c r="C48" s="2"/>
    </row>
    <row r="49" spans="1:3">
      <c r="A49" s="11">
        <v>4</v>
      </c>
      <c r="B49" s="1" t="s">
        <v>10</v>
      </c>
      <c r="C49" s="2">
        <v>1</v>
      </c>
    </row>
    <row r="50" spans="1:3">
      <c r="A50" s="11">
        <v>5</v>
      </c>
      <c r="B50" s="1" t="s">
        <v>36</v>
      </c>
      <c r="C50" s="2">
        <v>2</v>
      </c>
    </row>
    <row r="51" spans="1:3">
      <c r="B51" s="1" t="s">
        <v>12</v>
      </c>
      <c r="C51" s="2">
        <v>3</v>
      </c>
    </row>
    <row r="52" spans="1:3">
      <c r="B52" s="2" t="s">
        <v>37</v>
      </c>
      <c r="C52" s="2"/>
    </row>
    <row r="53" spans="1:3">
      <c r="A53" s="11">
        <v>6</v>
      </c>
      <c r="B53" s="1" t="s">
        <v>10</v>
      </c>
      <c r="C53" s="2">
        <v>1</v>
      </c>
    </row>
    <row r="54" spans="1:3">
      <c r="A54" s="11">
        <v>7</v>
      </c>
      <c r="B54" s="1" t="s">
        <v>38</v>
      </c>
      <c r="C54" s="2">
        <v>1</v>
      </c>
    </row>
    <row r="55" spans="1:3">
      <c r="B55" s="1" t="s">
        <v>12</v>
      </c>
      <c r="C55" s="2">
        <v>2</v>
      </c>
    </row>
    <row r="56" spans="1:3">
      <c r="B56" s="1" t="s">
        <v>109</v>
      </c>
      <c r="C56" s="2">
        <v>16</v>
      </c>
    </row>
    <row r="57" spans="1:3">
      <c r="A57" s="37" t="s">
        <v>39</v>
      </c>
      <c r="B57" s="38"/>
      <c r="C57" s="39"/>
    </row>
    <row r="58" spans="1:3">
      <c r="A58" s="11">
        <v>8</v>
      </c>
      <c r="B58" s="1" t="s">
        <v>10</v>
      </c>
      <c r="C58" s="2">
        <v>1</v>
      </c>
    </row>
    <row r="59" spans="1:3">
      <c r="A59" s="11">
        <v>9</v>
      </c>
      <c r="B59" s="1" t="s">
        <v>25</v>
      </c>
      <c r="C59" s="2">
        <v>1</v>
      </c>
    </row>
    <row r="60" spans="1:3">
      <c r="B60" s="1" t="s">
        <v>12</v>
      </c>
      <c r="C60" s="2">
        <v>2</v>
      </c>
    </row>
    <row r="61" spans="1:3">
      <c r="A61" s="37" t="s">
        <v>40</v>
      </c>
      <c r="B61" s="38"/>
      <c r="C61" s="39"/>
    </row>
    <row r="62" spans="1:3">
      <c r="A62" s="11">
        <v>1</v>
      </c>
      <c r="B62" s="1" t="s">
        <v>10</v>
      </c>
      <c r="C62" s="2">
        <v>1</v>
      </c>
    </row>
    <row r="63" spans="1:3">
      <c r="A63" s="11">
        <v>2</v>
      </c>
      <c r="B63" s="1" t="s">
        <v>38</v>
      </c>
      <c r="C63" s="2">
        <v>1</v>
      </c>
    </row>
    <row r="64" spans="1:3">
      <c r="B64" s="1" t="s">
        <v>12</v>
      </c>
      <c r="C64" s="2">
        <v>2</v>
      </c>
    </row>
    <row r="65" spans="1:3">
      <c r="A65" s="37" t="s">
        <v>41</v>
      </c>
      <c r="B65" s="38"/>
      <c r="C65" s="39"/>
    </row>
    <row r="66" spans="1:3">
      <c r="A66" s="11">
        <v>1</v>
      </c>
      <c r="B66" s="1" t="s">
        <v>14</v>
      </c>
      <c r="C66" s="2">
        <v>1</v>
      </c>
    </row>
    <row r="67" spans="1:3">
      <c r="B67" s="1" t="s">
        <v>12</v>
      </c>
      <c r="C67" s="2">
        <v>1</v>
      </c>
    </row>
    <row r="68" spans="1:3">
      <c r="A68" s="44" t="s">
        <v>43</v>
      </c>
      <c r="B68" s="45"/>
      <c r="C68" s="12">
        <v>36</v>
      </c>
    </row>
    <row r="69" spans="1:3">
      <c r="A69" s="51" t="s">
        <v>116</v>
      </c>
      <c r="B69" s="52"/>
      <c r="C69" s="53"/>
    </row>
    <row r="70" spans="1:3">
      <c r="A70" s="37" t="s">
        <v>117</v>
      </c>
      <c r="B70" s="38"/>
      <c r="C70" s="39"/>
    </row>
    <row r="71" spans="1:3">
      <c r="A71" s="11">
        <v>1</v>
      </c>
      <c r="B71" s="1" t="s">
        <v>44</v>
      </c>
      <c r="C71" s="2">
        <v>1</v>
      </c>
    </row>
    <row r="72" spans="1:3">
      <c r="A72" s="11">
        <v>2</v>
      </c>
      <c r="B72" s="1" t="s">
        <v>45</v>
      </c>
      <c r="C72" s="2">
        <v>2</v>
      </c>
    </row>
    <row r="73" spans="1:3">
      <c r="A73" s="11">
        <v>3</v>
      </c>
      <c r="B73" s="1" t="s">
        <v>46</v>
      </c>
      <c r="C73" s="2">
        <v>1</v>
      </c>
    </row>
    <row r="74" spans="1:3">
      <c r="B74" s="1" t="s">
        <v>15</v>
      </c>
      <c r="C74" s="2">
        <v>4</v>
      </c>
    </row>
    <row r="75" spans="1:3">
      <c r="B75" s="2" t="s">
        <v>47</v>
      </c>
      <c r="C75" s="2"/>
    </row>
    <row r="76" spans="1:3">
      <c r="A76" s="11">
        <v>4</v>
      </c>
      <c r="B76" s="1" t="s">
        <v>14</v>
      </c>
      <c r="C76" s="2">
        <v>1</v>
      </c>
    </row>
    <row r="77" spans="1:3">
      <c r="B77" s="1" t="s">
        <v>12</v>
      </c>
      <c r="C77" s="2">
        <v>1</v>
      </c>
    </row>
    <row r="78" spans="1:3">
      <c r="B78" s="1" t="s">
        <v>48</v>
      </c>
      <c r="C78" s="2">
        <f>SUM(C76+C73+C72+C71)</f>
        <v>5</v>
      </c>
    </row>
    <row r="79" spans="1:3">
      <c r="A79" s="37" t="s">
        <v>49</v>
      </c>
      <c r="B79" s="38"/>
      <c r="C79" s="39"/>
    </row>
    <row r="80" spans="1:3">
      <c r="A80" s="11">
        <v>1</v>
      </c>
      <c r="B80" s="1" t="s">
        <v>44</v>
      </c>
      <c r="C80" s="2">
        <v>1</v>
      </c>
    </row>
    <row r="81" spans="1:3">
      <c r="A81" s="11">
        <v>2</v>
      </c>
      <c r="B81" s="1" t="s">
        <v>50</v>
      </c>
      <c r="C81" s="2">
        <v>2</v>
      </c>
    </row>
    <row r="82" spans="1:3">
      <c r="B82" s="1" t="s">
        <v>15</v>
      </c>
      <c r="C82" s="2">
        <f>SUM(C80+C81)</f>
        <v>3</v>
      </c>
    </row>
    <row r="83" spans="1:3">
      <c r="A83" s="54" t="s">
        <v>113</v>
      </c>
      <c r="B83" s="55"/>
      <c r="C83" s="56"/>
    </row>
    <row r="84" spans="1:3">
      <c r="A84" s="16">
        <v>3</v>
      </c>
      <c r="B84" s="13" t="s">
        <v>14</v>
      </c>
      <c r="C84" s="14">
        <v>1</v>
      </c>
    </row>
    <row r="85" spans="1:3">
      <c r="B85" s="13" t="s">
        <v>12</v>
      </c>
      <c r="C85" s="14">
        <v>1</v>
      </c>
    </row>
    <row r="86" spans="1:3">
      <c r="B86" s="1" t="s">
        <v>114</v>
      </c>
      <c r="C86" s="2">
        <f>SUM(C85+C82)</f>
        <v>4</v>
      </c>
    </row>
    <row r="87" spans="1:3">
      <c r="A87" s="33" t="s">
        <v>53</v>
      </c>
      <c r="B87" s="34"/>
      <c r="C87" s="35"/>
    </row>
    <row r="88" spans="1:3">
      <c r="A88" s="11">
        <v>1</v>
      </c>
      <c r="B88" s="1" t="s">
        <v>10</v>
      </c>
      <c r="C88" s="2">
        <v>1</v>
      </c>
    </row>
    <row r="89" spans="1:3">
      <c r="A89" s="11">
        <v>2</v>
      </c>
      <c r="B89" s="1" t="s">
        <v>25</v>
      </c>
      <c r="C89" s="2">
        <v>1</v>
      </c>
    </row>
    <row r="90" spans="1:3">
      <c r="B90" s="1" t="s">
        <v>42</v>
      </c>
      <c r="C90" s="2">
        <f>SUM(C88+C89)</f>
        <v>2</v>
      </c>
    </row>
    <row r="91" spans="1:3">
      <c r="A91" s="37" t="s">
        <v>54</v>
      </c>
      <c r="B91" s="38"/>
      <c r="C91" s="39"/>
    </row>
    <row r="92" spans="1:3">
      <c r="A92" s="11">
        <v>1</v>
      </c>
      <c r="B92" s="1" t="s">
        <v>10</v>
      </c>
      <c r="C92" s="2">
        <v>1</v>
      </c>
    </row>
    <row r="93" spans="1:3">
      <c r="A93" s="11">
        <v>2</v>
      </c>
      <c r="B93" s="1" t="s">
        <v>25</v>
      </c>
      <c r="C93" s="2">
        <v>1</v>
      </c>
    </row>
    <row r="94" spans="1:3">
      <c r="B94" s="1" t="s">
        <v>12</v>
      </c>
      <c r="C94" s="2">
        <f>SUM(C92+C93)</f>
        <v>2</v>
      </c>
    </row>
    <row r="95" spans="1:3">
      <c r="A95" s="37" t="s">
        <v>55</v>
      </c>
      <c r="B95" s="38"/>
      <c r="C95" s="39"/>
    </row>
    <row r="96" spans="1:3">
      <c r="A96" s="11">
        <v>1</v>
      </c>
      <c r="B96" s="1" t="s">
        <v>10</v>
      </c>
      <c r="C96" s="2">
        <v>1</v>
      </c>
    </row>
    <row r="97" spans="1:3">
      <c r="A97" s="11">
        <v>2</v>
      </c>
      <c r="B97" s="1" t="s">
        <v>56</v>
      </c>
      <c r="C97" s="2">
        <v>1</v>
      </c>
    </row>
    <row r="98" spans="1:3" ht="31.5">
      <c r="A98" s="11">
        <v>3</v>
      </c>
      <c r="B98" s="1" t="s">
        <v>57</v>
      </c>
      <c r="C98" s="2">
        <v>1</v>
      </c>
    </row>
    <row r="99" spans="1:3">
      <c r="A99" s="11">
        <v>4</v>
      </c>
      <c r="B99" s="1" t="s">
        <v>38</v>
      </c>
      <c r="C99" s="2">
        <v>1</v>
      </c>
    </row>
    <row r="100" spans="1:3">
      <c r="B100" s="1" t="s">
        <v>12</v>
      </c>
      <c r="C100" s="2">
        <v>4</v>
      </c>
    </row>
    <row r="101" spans="1:3">
      <c r="A101" s="37" t="s">
        <v>58</v>
      </c>
      <c r="B101" s="38"/>
      <c r="C101" s="39"/>
    </row>
    <row r="102" spans="1:3">
      <c r="A102" s="11">
        <v>1</v>
      </c>
      <c r="B102" s="1" t="s">
        <v>10</v>
      </c>
      <c r="C102" s="2">
        <v>1</v>
      </c>
    </row>
    <row r="103" spans="1:3">
      <c r="A103" s="11">
        <v>2</v>
      </c>
      <c r="B103" s="1" t="s">
        <v>38</v>
      </c>
      <c r="C103" s="2">
        <v>2</v>
      </c>
    </row>
    <row r="104" spans="1:3">
      <c r="B104" s="1" t="s">
        <v>12</v>
      </c>
      <c r="C104" s="2">
        <v>3</v>
      </c>
    </row>
    <row r="105" spans="1:3">
      <c r="A105" s="37" t="s">
        <v>59</v>
      </c>
      <c r="B105" s="38"/>
      <c r="C105" s="39"/>
    </row>
    <row r="106" spans="1:3">
      <c r="A106" s="11">
        <v>1</v>
      </c>
      <c r="B106" s="1" t="s">
        <v>10</v>
      </c>
      <c r="C106" s="2">
        <v>1</v>
      </c>
    </row>
    <row r="107" spans="1:3">
      <c r="A107" s="11">
        <v>2</v>
      </c>
      <c r="B107" s="1" t="s">
        <v>38</v>
      </c>
      <c r="C107" s="2">
        <v>1</v>
      </c>
    </row>
    <row r="108" spans="1:3">
      <c r="B108" s="1" t="s">
        <v>12</v>
      </c>
      <c r="C108" s="2">
        <v>2</v>
      </c>
    </row>
    <row r="109" spans="1:3">
      <c r="A109" s="37" t="s">
        <v>60</v>
      </c>
      <c r="B109" s="38"/>
      <c r="C109" s="39"/>
    </row>
    <row r="110" spans="1:3">
      <c r="A110" s="11">
        <v>1</v>
      </c>
      <c r="B110" s="1" t="s">
        <v>61</v>
      </c>
      <c r="C110" s="2">
        <v>1</v>
      </c>
    </row>
    <row r="111" spans="1:3">
      <c r="A111" s="11">
        <v>2</v>
      </c>
      <c r="B111" s="1" t="s">
        <v>62</v>
      </c>
      <c r="C111" s="2">
        <v>3</v>
      </c>
    </row>
    <row r="112" spans="1:3">
      <c r="A112" s="11">
        <v>3</v>
      </c>
      <c r="B112" s="1" t="s">
        <v>63</v>
      </c>
      <c r="C112" s="2">
        <v>3</v>
      </c>
    </row>
    <row r="113" spans="1:3">
      <c r="A113" s="11">
        <v>4</v>
      </c>
      <c r="B113" s="1" t="s">
        <v>64</v>
      </c>
      <c r="C113" s="2">
        <v>3</v>
      </c>
    </row>
    <row r="114" spans="1:3">
      <c r="A114" s="11">
        <v>5</v>
      </c>
      <c r="B114" s="1" t="s">
        <v>65</v>
      </c>
      <c r="C114" s="2">
        <v>1</v>
      </c>
    </row>
    <row r="115" spans="1:3">
      <c r="B115" s="1" t="s">
        <v>12</v>
      </c>
      <c r="C115" s="2">
        <v>11</v>
      </c>
    </row>
    <row r="116" spans="1:3">
      <c r="A116" s="37" t="s">
        <v>66</v>
      </c>
      <c r="B116" s="38"/>
      <c r="C116" s="39"/>
    </row>
    <row r="117" spans="1:3">
      <c r="A117" s="11">
        <v>1</v>
      </c>
      <c r="B117" s="1" t="s">
        <v>14</v>
      </c>
      <c r="C117" s="2">
        <v>1</v>
      </c>
    </row>
    <row r="118" spans="1:3">
      <c r="B118" s="1" t="s">
        <v>12</v>
      </c>
      <c r="C118" s="2">
        <v>1</v>
      </c>
    </row>
    <row r="119" spans="1:3">
      <c r="A119" s="37" t="s">
        <v>67</v>
      </c>
      <c r="B119" s="38"/>
      <c r="C119" s="39"/>
    </row>
    <row r="120" spans="1:3">
      <c r="A120" s="11">
        <v>1</v>
      </c>
      <c r="B120" s="1" t="s">
        <v>10</v>
      </c>
      <c r="C120" s="2">
        <v>1</v>
      </c>
    </row>
    <row r="121" spans="1:3" ht="31.5">
      <c r="A121" s="11">
        <v>2</v>
      </c>
      <c r="B121" s="1" t="s">
        <v>68</v>
      </c>
      <c r="C121" s="2">
        <v>1</v>
      </c>
    </row>
    <row r="122" spans="1:3">
      <c r="B122" s="1" t="s">
        <v>42</v>
      </c>
      <c r="C122" s="2">
        <v>2</v>
      </c>
    </row>
    <row r="123" spans="1:3">
      <c r="A123" s="48" t="s">
        <v>51</v>
      </c>
      <c r="B123" s="49"/>
      <c r="C123" s="50"/>
    </row>
    <row r="124" spans="1:3">
      <c r="A124" s="11">
        <v>1</v>
      </c>
      <c r="B124" s="1" t="s">
        <v>52</v>
      </c>
      <c r="C124" s="2">
        <v>1</v>
      </c>
    </row>
    <row r="125" spans="1:3">
      <c r="A125" s="11">
        <v>2</v>
      </c>
      <c r="B125" s="1" t="s">
        <v>38</v>
      </c>
      <c r="C125" s="2">
        <v>3</v>
      </c>
    </row>
    <row r="126" spans="1:3">
      <c r="A126" s="17"/>
      <c r="B126" s="1" t="s">
        <v>42</v>
      </c>
      <c r="C126" s="2">
        <v>4</v>
      </c>
    </row>
    <row r="127" spans="1:3">
      <c r="A127" s="33" t="s">
        <v>69</v>
      </c>
      <c r="B127" s="34"/>
      <c r="C127" s="35"/>
    </row>
    <row r="128" spans="1:3">
      <c r="A128" s="11">
        <v>1</v>
      </c>
      <c r="B128" s="1" t="s">
        <v>10</v>
      </c>
      <c r="C128" s="2">
        <v>1</v>
      </c>
    </row>
    <row r="129" spans="1:3">
      <c r="A129" s="11">
        <v>2</v>
      </c>
      <c r="B129" s="1" t="s">
        <v>25</v>
      </c>
      <c r="C129" s="2">
        <v>1</v>
      </c>
    </row>
    <row r="130" spans="1:3">
      <c r="B130" s="1" t="s">
        <v>12</v>
      </c>
      <c r="C130" s="2">
        <v>2</v>
      </c>
    </row>
    <row r="131" spans="1:3" ht="33.75" customHeight="1">
      <c r="A131" s="41" t="s">
        <v>118</v>
      </c>
      <c r="B131" s="42"/>
      <c r="C131" s="43"/>
    </row>
    <row r="132" spans="1:3">
      <c r="A132" s="11">
        <v>1</v>
      </c>
      <c r="B132" s="1" t="s">
        <v>14</v>
      </c>
      <c r="C132" s="2">
        <v>1</v>
      </c>
    </row>
    <row r="133" spans="1:3">
      <c r="B133" s="1" t="s">
        <v>12</v>
      </c>
      <c r="C133" s="2">
        <v>1</v>
      </c>
    </row>
    <row r="134" spans="1:3">
      <c r="A134" s="41" t="s">
        <v>70</v>
      </c>
      <c r="B134" s="42"/>
      <c r="C134" s="43"/>
    </row>
    <row r="135" spans="1:3">
      <c r="A135" s="11">
        <v>1</v>
      </c>
      <c r="B135" s="1" t="s">
        <v>10</v>
      </c>
      <c r="C135" s="2">
        <v>1</v>
      </c>
    </row>
    <row r="136" spans="1:3">
      <c r="A136" s="11">
        <v>2</v>
      </c>
      <c r="B136" s="1" t="s">
        <v>38</v>
      </c>
      <c r="C136" s="2">
        <v>1</v>
      </c>
    </row>
    <row r="137" spans="1:3">
      <c r="B137" s="1" t="s">
        <v>12</v>
      </c>
      <c r="C137" s="2">
        <v>2</v>
      </c>
    </row>
    <row r="138" spans="1:3">
      <c r="A138" s="37" t="s">
        <v>71</v>
      </c>
      <c r="B138" s="38"/>
      <c r="C138" s="39"/>
    </row>
    <row r="139" spans="1:3">
      <c r="A139" s="11">
        <v>1</v>
      </c>
      <c r="B139" s="1" t="s">
        <v>61</v>
      </c>
      <c r="C139" s="2">
        <v>1</v>
      </c>
    </row>
    <row r="140" spans="1:3" ht="31.5">
      <c r="A140" s="11">
        <v>2</v>
      </c>
      <c r="B140" s="1" t="s">
        <v>72</v>
      </c>
      <c r="C140" s="2">
        <v>1</v>
      </c>
    </row>
    <row r="141" spans="1:3">
      <c r="A141" s="11">
        <v>3</v>
      </c>
      <c r="B141" s="1" t="s">
        <v>25</v>
      </c>
      <c r="C141" s="2">
        <v>1</v>
      </c>
    </row>
    <row r="142" spans="1:3">
      <c r="B142" s="1" t="s">
        <v>12</v>
      </c>
      <c r="C142" s="2">
        <v>3</v>
      </c>
    </row>
    <row r="143" spans="1:3">
      <c r="A143" s="37" t="s">
        <v>73</v>
      </c>
      <c r="B143" s="38"/>
      <c r="C143" s="39"/>
    </row>
    <row r="144" spans="1:3">
      <c r="A144" s="11">
        <v>1</v>
      </c>
      <c r="B144" s="1" t="s">
        <v>14</v>
      </c>
      <c r="C144" s="2">
        <v>1</v>
      </c>
    </row>
    <row r="145" spans="1:3">
      <c r="B145" s="1" t="s">
        <v>12</v>
      </c>
      <c r="C145" s="2">
        <v>1</v>
      </c>
    </row>
    <row r="146" spans="1:3">
      <c r="A146" s="37" t="s">
        <v>74</v>
      </c>
      <c r="B146" s="38"/>
      <c r="C146" s="39"/>
    </row>
    <row r="147" spans="1:3">
      <c r="A147" s="11">
        <v>1</v>
      </c>
      <c r="B147" s="1" t="s">
        <v>14</v>
      </c>
      <c r="C147" s="2">
        <v>1</v>
      </c>
    </row>
    <row r="148" spans="1:3">
      <c r="B148" s="1" t="s">
        <v>75</v>
      </c>
      <c r="C148" s="2">
        <v>1</v>
      </c>
    </row>
    <row r="149" spans="1:3">
      <c r="A149" s="37" t="s">
        <v>76</v>
      </c>
      <c r="B149" s="38"/>
      <c r="C149" s="39"/>
    </row>
    <row r="150" spans="1:3">
      <c r="A150" s="11">
        <v>1</v>
      </c>
      <c r="B150" s="1" t="s">
        <v>77</v>
      </c>
      <c r="C150" s="2">
        <v>1</v>
      </c>
    </row>
    <row r="151" spans="1:3">
      <c r="A151" s="11">
        <v>2</v>
      </c>
      <c r="B151" s="1" t="s">
        <v>38</v>
      </c>
      <c r="C151" s="2">
        <v>2</v>
      </c>
    </row>
    <row r="152" spans="1:3">
      <c r="B152" s="1" t="s">
        <v>12</v>
      </c>
      <c r="C152" s="2">
        <v>3</v>
      </c>
    </row>
    <row r="153" spans="1:3" ht="18.75" customHeight="1">
      <c r="B153" s="2" t="s">
        <v>78</v>
      </c>
      <c r="C153" s="2"/>
    </row>
    <row r="154" spans="1:3">
      <c r="A154" s="11">
        <v>3</v>
      </c>
      <c r="B154" s="1" t="s">
        <v>14</v>
      </c>
      <c r="C154" s="2">
        <v>1</v>
      </c>
    </row>
    <row r="155" spans="1:3">
      <c r="A155" s="11">
        <v>4</v>
      </c>
      <c r="B155" s="1" t="s">
        <v>79</v>
      </c>
      <c r="C155" s="2">
        <v>1</v>
      </c>
    </row>
    <row r="156" spans="1:3">
      <c r="B156" s="1" t="s">
        <v>12</v>
      </c>
      <c r="C156" s="2">
        <v>2</v>
      </c>
    </row>
    <row r="157" spans="1:3">
      <c r="B157" s="1" t="s">
        <v>119</v>
      </c>
      <c r="C157" s="2">
        <f>SUM(C155+C154+C151+C150)</f>
        <v>5</v>
      </c>
    </row>
    <row r="158" spans="1:3">
      <c r="A158" s="37" t="s">
        <v>80</v>
      </c>
      <c r="B158" s="38"/>
      <c r="C158" s="39"/>
    </row>
    <row r="159" spans="1:3">
      <c r="A159" s="11">
        <v>1</v>
      </c>
      <c r="B159" s="1" t="s">
        <v>10</v>
      </c>
      <c r="C159" s="2">
        <v>1</v>
      </c>
    </row>
    <row r="160" spans="1:3">
      <c r="A160" s="11">
        <v>2</v>
      </c>
      <c r="B160" s="1" t="s">
        <v>38</v>
      </c>
      <c r="C160" s="2">
        <v>1</v>
      </c>
    </row>
    <row r="161" spans="1:3">
      <c r="B161" s="1" t="s">
        <v>12</v>
      </c>
      <c r="C161" s="2">
        <v>2</v>
      </c>
    </row>
    <row r="162" spans="1:3">
      <c r="A162" s="37" t="s">
        <v>81</v>
      </c>
      <c r="B162" s="38"/>
      <c r="C162" s="39"/>
    </row>
    <row r="163" spans="1:3">
      <c r="A163" s="11">
        <v>1</v>
      </c>
      <c r="B163" s="1" t="s">
        <v>14</v>
      </c>
      <c r="C163" s="2">
        <v>1</v>
      </c>
    </row>
    <row r="164" spans="1:3">
      <c r="B164" s="1" t="s">
        <v>12</v>
      </c>
      <c r="C164" s="2">
        <v>1</v>
      </c>
    </row>
    <row r="165" spans="1:3">
      <c r="A165" s="37" t="s">
        <v>82</v>
      </c>
      <c r="B165" s="38"/>
      <c r="C165" s="39"/>
    </row>
    <row r="166" spans="1:3">
      <c r="A166" s="11">
        <v>1</v>
      </c>
      <c r="B166" s="1" t="s">
        <v>83</v>
      </c>
      <c r="C166" s="2">
        <v>7</v>
      </c>
    </row>
    <row r="167" spans="1:3">
      <c r="A167" s="11">
        <v>2</v>
      </c>
      <c r="B167" s="1" t="s">
        <v>84</v>
      </c>
      <c r="C167" s="2">
        <v>6</v>
      </c>
    </row>
    <row r="168" spans="1:3">
      <c r="B168" s="1" t="s">
        <v>12</v>
      </c>
      <c r="C168" s="2">
        <v>13</v>
      </c>
    </row>
    <row r="169" spans="1:3" ht="38.25" customHeight="1">
      <c r="A169" s="37" t="s">
        <v>120</v>
      </c>
      <c r="B169" s="38"/>
      <c r="C169" s="39"/>
    </row>
    <row r="170" spans="1:3">
      <c r="A170" s="11">
        <v>1</v>
      </c>
      <c r="B170" s="1" t="s">
        <v>44</v>
      </c>
      <c r="C170" s="2">
        <v>1</v>
      </c>
    </row>
    <row r="171" spans="1:3">
      <c r="A171" s="11">
        <v>2</v>
      </c>
      <c r="B171" s="1" t="s">
        <v>115</v>
      </c>
      <c r="C171" s="2">
        <v>4</v>
      </c>
    </row>
    <row r="172" spans="1:3">
      <c r="A172" s="11">
        <v>3</v>
      </c>
      <c r="B172" s="1" t="s">
        <v>110</v>
      </c>
      <c r="C172" s="2">
        <v>1</v>
      </c>
    </row>
    <row r="173" spans="1:3">
      <c r="A173" s="11">
        <v>4</v>
      </c>
      <c r="B173" s="1" t="s">
        <v>38</v>
      </c>
      <c r="C173" s="2">
        <v>6</v>
      </c>
    </row>
    <row r="174" spans="1:3">
      <c r="A174" s="11">
        <v>5</v>
      </c>
      <c r="B174" s="1" t="s">
        <v>64</v>
      </c>
      <c r="C174" s="18" t="s">
        <v>124</v>
      </c>
    </row>
    <row r="175" spans="1:3">
      <c r="A175" s="11">
        <v>6</v>
      </c>
      <c r="B175" s="1" t="s">
        <v>122</v>
      </c>
      <c r="C175" s="18" t="s">
        <v>125</v>
      </c>
    </row>
    <row r="176" spans="1:3">
      <c r="B176" s="46" t="s">
        <v>123</v>
      </c>
      <c r="C176" s="47"/>
    </row>
    <row r="177" spans="1:3">
      <c r="A177" s="11">
        <v>7</v>
      </c>
      <c r="B177" s="19" t="s">
        <v>14</v>
      </c>
      <c r="C177" s="18" t="s">
        <v>125</v>
      </c>
    </row>
    <row r="178" spans="1:3">
      <c r="B178" s="19" t="s">
        <v>42</v>
      </c>
      <c r="C178" s="2">
        <v>1</v>
      </c>
    </row>
    <row r="179" spans="1:3">
      <c r="B179" s="46" t="s">
        <v>138</v>
      </c>
      <c r="C179" s="47"/>
    </row>
    <row r="180" spans="1:3">
      <c r="A180" s="11">
        <v>8</v>
      </c>
      <c r="B180" s="25" t="s">
        <v>139</v>
      </c>
      <c r="C180" s="27">
        <v>1</v>
      </c>
    </row>
    <row r="181" spans="1:3">
      <c r="A181" s="11">
        <v>9</v>
      </c>
      <c r="B181" s="29" t="s">
        <v>62</v>
      </c>
      <c r="C181" s="22">
        <v>4</v>
      </c>
    </row>
    <row r="182" spans="1:3">
      <c r="B182" s="30" t="s">
        <v>42</v>
      </c>
      <c r="C182" s="22">
        <v>5</v>
      </c>
    </row>
    <row r="183" spans="1:3">
      <c r="B183" s="1" t="s">
        <v>114</v>
      </c>
      <c r="C183" s="2">
        <v>21</v>
      </c>
    </row>
    <row r="184" spans="1:3" ht="40.5" customHeight="1">
      <c r="A184" s="37" t="s">
        <v>121</v>
      </c>
      <c r="B184" s="38"/>
      <c r="C184" s="39"/>
    </row>
    <row r="185" spans="1:3">
      <c r="A185" s="11">
        <v>1</v>
      </c>
      <c r="B185" s="1" t="s">
        <v>44</v>
      </c>
      <c r="C185" s="2">
        <v>1</v>
      </c>
    </row>
    <row r="186" spans="1:3">
      <c r="A186" s="11">
        <v>2</v>
      </c>
      <c r="B186" s="1" t="s">
        <v>115</v>
      </c>
      <c r="C186" s="2">
        <v>5</v>
      </c>
    </row>
    <row r="187" spans="1:3">
      <c r="A187" s="11">
        <v>3</v>
      </c>
      <c r="B187" s="1" t="s">
        <v>111</v>
      </c>
      <c r="C187" s="2">
        <v>1</v>
      </c>
    </row>
    <row r="188" spans="1:3">
      <c r="A188" s="11">
        <v>4</v>
      </c>
      <c r="B188" s="1" t="s">
        <v>38</v>
      </c>
      <c r="C188" s="20" t="s">
        <v>126</v>
      </c>
    </row>
    <row r="189" spans="1:3">
      <c r="A189" s="11">
        <v>5</v>
      </c>
      <c r="B189" s="1" t="s">
        <v>64</v>
      </c>
      <c r="C189" s="20" t="s">
        <v>127</v>
      </c>
    </row>
    <row r="190" spans="1:3">
      <c r="B190" s="1" t="s">
        <v>48</v>
      </c>
      <c r="C190" s="2">
        <v>15.5</v>
      </c>
    </row>
    <row r="191" spans="1:3">
      <c r="A191" s="37" t="s">
        <v>85</v>
      </c>
      <c r="B191" s="38"/>
      <c r="C191" s="39"/>
    </row>
    <row r="192" spans="1:3">
      <c r="A192" s="11">
        <v>1</v>
      </c>
      <c r="B192" s="1" t="s">
        <v>31</v>
      </c>
      <c r="C192" s="2">
        <v>1</v>
      </c>
    </row>
    <row r="193" spans="1:3">
      <c r="A193" s="11">
        <v>2</v>
      </c>
      <c r="B193" s="1" t="s">
        <v>38</v>
      </c>
      <c r="C193" s="2">
        <v>3</v>
      </c>
    </row>
    <row r="194" spans="1:3">
      <c r="B194" s="1" t="s">
        <v>86</v>
      </c>
      <c r="C194" s="2">
        <v>4</v>
      </c>
    </row>
    <row r="195" spans="1:3">
      <c r="A195" s="37" t="s">
        <v>87</v>
      </c>
      <c r="B195" s="38"/>
      <c r="C195" s="39"/>
    </row>
    <row r="196" spans="1:3">
      <c r="A196" s="11">
        <v>1</v>
      </c>
      <c r="B196" s="1" t="s">
        <v>88</v>
      </c>
      <c r="C196" s="2">
        <v>1</v>
      </c>
    </row>
    <row r="197" spans="1:3">
      <c r="B197" s="2" t="s">
        <v>89</v>
      </c>
      <c r="C197" s="21"/>
    </row>
    <row r="198" spans="1:3">
      <c r="A198" s="11">
        <v>2</v>
      </c>
      <c r="B198" s="1" t="s">
        <v>90</v>
      </c>
      <c r="C198" s="2">
        <v>1</v>
      </c>
    </row>
    <row r="199" spans="1:3">
      <c r="A199" s="11">
        <v>3</v>
      </c>
      <c r="B199" s="1" t="s">
        <v>91</v>
      </c>
      <c r="C199" s="2">
        <v>1</v>
      </c>
    </row>
    <row r="200" spans="1:3">
      <c r="A200" s="11">
        <v>4</v>
      </c>
      <c r="B200" s="1" t="s">
        <v>38</v>
      </c>
      <c r="C200" s="2">
        <v>2</v>
      </c>
    </row>
    <row r="201" spans="1:3">
      <c r="B201" s="1" t="s">
        <v>12</v>
      </c>
      <c r="C201" s="2">
        <v>4</v>
      </c>
    </row>
    <row r="202" spans="1:3">
      <c r="B202" s="2" t="s">
        <v>92</v>
      </c>
      <c r="C202" s="21"/>
    </row>
    <row r="203" spans="1:3">
      <c r="A203" s="11">
        <v>5</v>
      </c>
      <c r="B203" s="1" t="s">
        <v>93</v>
      </c>
      <c r="C203" s="2">
        <v>1</v>
      </c>
    </row>
    <row r="204" spans="1:3">
      <c r="A204" s="11">
        <v>6</v>
      </c>
      <c r="B204" s="1" t="s">
        <v>94</v>
      </c>
      <c r="C204" s="2">
        <v>1</v>
      </c>
    </row>
    <row r="205" spans="1:3">
      <c r="B205" s="1" t="s">
        <v>12</v>
      </c>
      <c r="C205" s="2">
        <v>2</v>
      </c>
    </row>
    <row r="206" spans="1:3">
      <c r="B206" s="2" t="s">
        <v>95</v>
      </c>
      <c r="C206" s="21"/>
    </row>
    <row r="207" spans="1:3">
      <c r="A207" s="11">
        <v>7</v>
      </c>
      <c r="B207" s="1" t="s">
        <v>96</v>
      </c>
      <c r="C207" s="2">
        <v>1</v>
      </c>
    </row>
    <row r="208" spans="1:3">
      <c r="A208" s="11">
        <v>8</v>
      </c>
      <c r="B208" s="1" t="s">
        <v>97</v>
      </c>
      <c r="C208" s="2">
        <v>1</v>
      </c>
    </row>
    <row r="209" spans="1:3">
      <c r="A209" s="11">
        <v>9</v>
      </c>
      <c r="B209" s="1" t="s">
        <v>94</v>
      </c>
      <c r="C209" s="2">
        <v>1</v>
      </c>
    </row>
    <row r="210" spans="1:3">
      <c r="B210" s="1" t="s">
        <v>12</v>
      </c>
      <c r="C210" s="2">
        <v>3</v>
      </c>
    </row>
    <row r="211" spans="1:3" s="23" customFormat="1" ht="15.75">
      <c r="A211" s="22"/>
      <c r="B211" s="23" t="s">
        <v>112</v>
      </c>
      <c r="C211" s="22">
        <v>10</v>
      </c>
    </row>
    <row r="212" spans="1:3">
      <c r="A212" s="37" t="s">
        <v>98</v>
      </c>
      <c r="B212" s="38"/>
      <c r="C212" s="39"/>
    </row>
    <row r="213" spans="1:3">
      <c r="A213" s="11">
        <v>1</v>
      </c>
      <c r="B213" s="1" t="s">
        <v>88</v>
      </c>
      <c r="C213" s="2">
        <v>1</v>
      </c>
    </row>
    <row r="214" spans="1:3">
      <c r="B214" s="2" t="s">
        <v>99</v>
      </c>
      <c r="C214" s="21"/>
    </row>
    <row r="215" spans="1:3">
      <c r="A215" s="11">
        <v>2</v>
      </c>
      <c r="B215" s="1" t="s">
        <v>90</v>
      </c>
      <c r="C215" s="2">
        <v>1</v>
      </c>
    </row>
    <row r="216" spans="1:3">
      <c r="A216" s="11">
        <v>3</v>
      </c>
      <c r="B216" s="1" t="s">
        <v>25</v>
      </c>
      <c r="C216" s="2">
        <v>2</v>
      </c>
    </row>
    <row r="217" spans="1:3">
      <c r="B217" s="1" t="s">
        <v>12</v>
      </c>
      <c r="C217" s="2">
        <v>3</v>
      </c>
    </row>
    <row r="218" spans="1:3">
      <c r="B218" s="2" t="s">
        <v>100</v>
      </c>
      <c r="C218" s="21"/>
    </row>
    <row r="219" spans="1:3">
      <c r="A219" s="11">
        <v>4</v>
      </c>
      <c r="B219" s="1" t="s">
        <v>10</v>
      </c>
      <c r="C219" s="2">
        <v>1</v>
      </c>
    </row>
    <row r="220" spans="1:3">
      <c r="A220" s="11">
        <v>5</v>
      </c>
      <c r="B220" s="1" t="s">
        <v>101</v>
      </c>
      <c r="C220" s="2">
        <v>1</v>
      </c>
    </row>
    <row r="221" spans="1:3">
      <c r="B221" s="1" t="s">
        <v>12</v>
      </c>
      <c r="C221" s="2">
        <v>2</v>
      </c>
    </row>
    <row r="222" spans="1:3">
      <c r="B222" s="1" t="s">
        <v>86</v>
      </c>
      <c r="C222" s="2">
        <v>6</v>
      </c>
    </row>
    <row r="223" spans="1:3">
      <c r="A223" s="37" t="s">
        <v>102</v>
      </c>
      <c r="B223" s="38"/>
      <c r="C223" s="39"/>
    </row>
    <row r="224" spans="1:3">
      <c r="A224" s="11">
        <v>1</v>
      </c>
      <c r="B224" s="1" t="s">
        <v>44</v>
      </c>
      <c r="C224" s="2">
        <v>1</v>
      </c>
    </row>
    <row r="225" spans="1:3">
      <c r="A225" s="11">
        <v>2</v>
      </c>
      <c r="B225" s="1" t="s">
        <v>128</v>
      </c>
      <c r="C225" s="2">
        <v>1</v>
      </c>
    </row>
    <row r="226" spans="1:3">
      <c r="B226" s="1" t="s">
        <v>12</v>
      </c>
      <c r="C226" s="2">
        <v>2</v>
      </c>
    </row>
    <row r="227" spans="1:3">
      <c r="B227" s="2" t="s">
        <v>129</v>
      </c>
      <c r="C227" s="21"/>
    </row>
    <row r="228" spans="1:3">
      <c r="A228" s="11">
        <v>3</v>
      </c>
      <c r="B228" s="1" t="s">
        <v>10</v>
      </c>
      <c r="C228" s="2">
        <v>1</v>
      </c>
    </row>
    <row r="229" spans="1:3">
      <c r="A229" s="11">
        <v>4</v>
      </c>
      <c r="B229" s="1" t="s">
        <v>38</v>
      </c>
      <c r="C229" s="2">
        <v>1</v>
      </c>
    </row>
    <row r="230" spans="1:3">
      <c r="B230" s="1" t="s">
        <v>12</v>
      </c>
      <c r="C230" s="2">
        <v>2</v>
      </c>
    </row>
    <row r="231" spans="1:3">
      <c r="B231" s="2" t="s">
        <v>130</v>
      </c>
      <c r="C231" s="21"/>
    </row>
    <row r="232" spans="1:3">
      <c r="A232" s="11">
        <v>5</v>
      </c>
      <c r="B232" s="1" t="s">
        <v>33</v>
      </c>
      <c r="C232" s="2">
        <v>1</v>
      </c>
    </row>
    <row r="233" spans="1:3">
      <c r="A233" s="11">
        <v>6</v>
      </c>
      <c r="B233" s="1" t="s">
        <v>131</v>
      </c>
      <c r="C233" s="2">
        <v>2</v>
      </c>
    </row>
    <row r="234" spans="1:3">
      <c r="B234" s="1" t="s">
        <v>12</v>
      </c>
      <c r="C234" s="2">
        <v>3</v>
      </c>
    </row>
    <row r="235" spans="1:3">
      <c r="B235" s="2" t="s">
        <v>134</v>
      </c>
      <c r="C235" s="21"/>
    </row>
    <row r="236" spans="1:3">
      <c r="A236" s="11">
        <v>7</v>
      </c>
      <c r="B236" s="1" t="s">
        <v>33</v>
      </c>
      <c r="C236" s="2">
        <v>1</v>
      </c>
    </row>
    <row r="237" spans="1:3">
      <c r="A237" s="11">
        <v>8</v>
      </c>
      <c r="B237" s="1" t="s">
        <v>38</v>
      </c>
      <c r="C237" s="2">
        <v>3</v>
      </c>
    </row>
    <row r="238" spans="1:3">
      <c r="B238" s="1" t="s">
        <v>12</v>
      </c>
      <c r="C238" s="2">
        <v>4</v>
      </c>
    </row>
    <row r="239" spans="1:3" ht="37.5" customHeight="1">
      <c r="B239" s="2" t="s">
        <v>137</v>
      </c>
      <c r="C239" s="21"/>
    </row>
    <row r="240" spans="1:3">
      <c r="A240" s="11">
        <v>9</v>
      </c>
      <c r="B240" s="1" t="s">
        <v>33</v>
      </c>
      <c r="C240" s="2">
        <v>1</v>
      </c>
    </row>
    <row r="241" spans="1:3">
      <c r="A241" s="11">
        <v>10</v>
      </c>
      <c r="B241" s="1" t="s">
        <v>38</v>
      </c>
      <c r="C241" s="2">
        <v>2</v>
      </c>
    </row>
    <row r="242" spans="1:3">
      <c r="B242" s="1" t="s">
        <v>12</v>
      </c>
      <c r="C242" s="2">
        <v>3</v>
      </c>
    </row>
    <row r="243" spans="1:3">
      <c r="B243" s="2" t="s">
        <v>103</v>
      </c>
      <c r="C243" s="21"/>
    </row>
    <row r="244" spans="1:3">
      <c r="A244" s="11">
        <v>11</v>
      </c>
      <c r="B244" s="1" t="s">
        <v>10</v>
      </c>
      <c r="C244" s="2">
        <v>1</v>
      </c>
    </row>
    <row r="245" spans="1:3">
      <c r="A245" s="11">
        <v>12</v>
      </c>
      <c r="B245" s="1" t="s">
        <v>38</v>
      </c>
      <c r="C245" s="2">
        <v>8</v>
      </c>
    </row>
    <row r="246" spans="1:3">
      <c r="B246" s="1" t="s">
        <v>12</v>
      </c>
      <c r="C246" s="2">
        <v>9</v>
      </c>
    </row>
    <row r="247" spans="1:3">
      <c r="B247" s="2" t="s">
        <v>135</v>
      </c>
      <c r="C247" s="21"/>
    </row>
    <row r="248" spans="1:3">
      <c r="A248" s="11">
        <v>13</v>
      </c>
      <c r="B248" s="1" t="s">
        <v>10</v>
      </c>
      <c r="C248" s="2">
        <v>1</v>
      </c>
    </row>
    <row r="249" spans="1:3">
      <c r="A249" s="11">
        <v>14</v>
      </c>
      <c r="B249" s="1" t="s">
        <v>38</v>
      </c>
      <c r="C249" s="2">
        <v>5</v>
      </c>
    </row>
    <row r="250" spans="1:3">
      <c r="B250" s="1" t="s">
        <v>12</v>
      </c>
      <c r="C250" s="2">
        <v>6</v>
      </c>
    </row>
    <row r="251" spans="1:3" ht="19.5" customHeight="1">
      <c r="B251" s="24" t="s">
        <v>133</v>
      </c>
    </row>
    <row r="252" spans="1:3">
      <c r="A252" s="11">
        <v>15</v>
      </c>
      <c r="B252" s="25" t="s">
        <v>33</v>
      </c>
      <c r="C252" s="2">
        <v>1</v>
      </c>
    </row>
    <row r="253" spans="1:3">
      <c r="A253" s="11">
        <v>16</v>
      </c>
      <c r="B253" s="1" t="s">
        <v>38</v>
      </c>
      <c r="C253" s="2">
        <v>2</v>
      </c>
    </row>
    <row r="254" spans="1:3">
      <c r="B254" s="1" t="s">
        <v>12</v>
      </c>
      <c r="C254" s="2">
        <v>3</v>
      </c>
    </row>
    <row r="255" spans="1:3">
      <c r="B255" s="2" t="s">
        <v>104</v>
      </c>
      <c r="C255" s="21"/>
    </row>
    <row r="256" spans="1:3">
      <c r="A256" s="11">
        <v>17</v>
      </c>
      <c r="B256" s="1" t="s">
        <v>10</v>
      </c>
      <c r="C256" s="2">
        <v>1</v>
      </c>
    </row>
    <row r="257" spans="1:3">
      <c r="A257" s="11">
        <v>18</v>
      </c>
      <c r="B257" s="1" t="s">
        <v>38</v>
      </c>
      <c r="C257" s="2">
        <v>2</v>
      </c>
    </row>
    <row r="258" spans="1:3">
      <c r="B258" s="26" t="s">
        <v>12</v>
      </c>
      <c r="C258" s="2">
        <v>3</v>
      </c>
    </row>
    <row r="259" spans="1:3" ht="47.25">
      <c r="B259" s="2" t="s">
        <v>132</v>
      </c>
      <c r="C259" s="21"/>
    </row>
    <row r="260" spans="1:3">
      <c r="A260" s="11">
        <v>19</v>
      </c>
      <c r="B260" s="1" t="s">
        <v>33</v>
      </c>
      <c r="C260" s="2">
        <v>1</v>
      </c>
    </row>
    <row r="261" spans="1:3">
      <c r="A261" s="11">
        <v>20</v>
      </c>
      <c r="B261" s="1" t="s">
        <v>38</v>
      </c>
      <c r="C261" s="2">
        <v>4</v>
      </c>
    </row>
    <row r="262" spans="1:3">
      <c r="B262" s="1" t="s">
        <v>12</v>
      </c>
      <c r="C262" s="2">
        <v>5</v>
      </c>
    </row>
    <row r="263" spans="1:3">
      <c r="B263" s="2" t="s">
        <v>105</v>
      </c>
      <c r="C263" s="21"/>
    </row>
    <row r="264" spans="1:3">
      <c r="A264" s="11">
        <v>21</v>
      </c>
      <c r="B264" s="1" t="s">
        <v>106</v>
      </c>
      <c r="C264" s="2">
        <v>0.75</v>
      </c>
    </row>
    <row r="265" spans="1:3">
      <c r="B265" s="1" t="s">
        <v>12</v>
      </c>
      <c r="C265" s="2">
        <v>0.75</v>
      </c>
    </row>
    <row r="266" spans="1:3">
      <c r="B266" s="1" t="s">
        <v>86</v>
      </c>
      <c r="C266" s="2">
        <f>SUM(C264+C261+C260+C257+C256+C253+C252+C249+C248+C245+C244+C241+C240+C237+C236+C233+C232+C229+C228+C225+C224)</f>
        <v>40.75</v>
      </c>
    </row>
    <row r="267" spans="1:3">
      <c r="A267" s="44" t="s">
        <v>107</v>
      </c>
      <c r="B267" s="45"/>
      <c r="C267" s="11">
        <f>SUM(C266+C222+C211+C194+C190+C183+C168+C164+C161+C157+C148+C145+C142+C137+C133+C130+C126+C122+C118+C115+C108+C104+C100+C94+C90+C86+C78)</f>
        <v>168.25</v>
      </c>
    </row>
    <row r="268" spans="1:3">
      <c r="A268" s="31" t="s">
        <v>108</v>
      </c>
      <c r="B268" s="31"/>
      <c r="C268" s="12">
        <f>SUM(C8+C9+C11+C15+C17+C22+C28+C27+C26+C25+C33+C37+C41+C47+C51+C55+C45+C60+C64+C67+C78+C82+C85+C90+C94+C100+C104+C108+C115+C117+C122+C126+C130+C133+C137+C142+C144+C148+C157+C161+C164+C168+C183+C190+C194+C211+C222+C266)</f>
        <v>212.25</v>
      </c>
    </row>
    <row r="269" spans="1:3">
      <c r="A269" s="58"/>
      <c r="B269" s="58"/>
      <c r="C269" s="59"/>
    </row>
    <row r="270" spans="1:3">
      <c r="A270" s="58"/>
      <c r="B270" s="58"/>
      <c r="C270" s="59"/>
    </row>
    <row r="271" spans="1:3">
      <c r="A271" s="3"/>
      <c r="B271" s="4" t="s">
        <v>136</v>
      </c>
      <c r="C271" s="4"/>
    </row>
    <row r="272" spans="1:3" s="4" customFormat="1">
      <c r="A272" s="3"/>
    </row>
    <row r="273" spans="1:1" s="4" customFormat="1">
      <c r="A273" s="3"/>
    </row>
    <row r="274" spans="1:1" s="4" customFormat="1">
      <c r="A274" s="3"/>
    </row>
    <row r="275" spans="1:1" s="4" customFormat="1">
      <c r="A275" s="3"/>
    </row>
    <row r="276" spans="1:1" s="4" customFormat="1">
      <c r="A276" s="3"/>
    </row>
    <row r="277" spans="1:1" s="4" customFormat="1">
      <c r="A277" s="3"/>
    </row>
    <row r="278" spans="1:1" s="4" customFormat="1">
      <c r="A278" s="3"/>
    </row>
    <row r="279" spans="1:1" s="4" customFormat="1">
      <c r="A279" s="3"/>
    </row>
    <row r="280" spans="1:1" s="4" customFormat="1">
      <c r="A280" s="3"/>
    </row>
    <row r="281" spans="1:1" s="4" customFormat="1">
      <c r="A281" s="3"/>
    </row>
    <row r="282" spans="1:1" s="4" customFormat="1">
      <c r="A282" s="3"/>
    </row>
    <row r="283" spans="1:1" s="4" customFormat="1">
      <c r="A283" s="3"/>
    </row>
    <row r="284" spans="1:1" s="4" customFormat="1">
      <c r="A284" s="3"/>
    </row>
    <row r="285" spans="1:1" s="4" customFormat="1">
      <c r="A285" s="3"/>
    </row>
    <row r="286" spans="1:1" s="4" customFormat="1">
      <c r="A286" s="3"/>
    </row>
    <row r="287" spans="1:1" s="4" customFormat="1">
      <c r="A287" s="3"/>
    </row>
    <row r="288" spans="1:1" s="4" customFormat="1">
      <c r="A288" s="3"/>
    </row>
    <row r="289" spans="1:1" s="4" customFormat="1">
      <c r="A289" s="3"/>
    </row>
    <row r="290" spans="1:1" s="4" customFormat="1">
      <c r="A290" s="3"/>
    </row>
    <row r="291" spans="1:1" s="4" customFormat="1">
      <c r="A291" s="3"/>
    </row>
    <row r="292" spans="1:1" s="4" customFormat="1">
      <c r="A292" s="3"/>
    </row>
    <row r="293" spans="1:1" s="4" customFormat="1">
      <c r="A293" s="3"/>
    </row>
    <row r="294" spans="1:1" s="4" customFormat="1">
      <c r="A294" s="3"/>
    </row>
    <row r="295" spans="1:1" s="4" customFormat="1">
      <c r="A295" s="3"/>
    </row>
  </sheetData>
  <mergeCells count="50">
    <mergeCell ref="A61:C61"/>
    <mergeCell ref="A1:C1"/>
    <mergeCell ref="A95:C95"/>
    <mergeCell ref="A101:C101"/>
    <mergeCell ref="A68:B68"/>
    <mergeCell ref="A69:C69"/>
    <mergeCell ref="A70:C70"/>
    <mergeCell ref="A79:C79"/>
    <mergeCell ref="A83:C83"/>
    <mergeCell ref="A87:C87"/>
    <mergeCell ref="A91:C91"/>
    <mergeCell ref="A65:C65"/>
    <mergeCell ref="A30:C30"/>
    <mergeCell ref="A149:C149"/>
    <mergeCell ref="A158:C158"/>
    <mergeCell ref="A119:C119"/>
    <mergeCell ref="A123:C123"/>
    <mergeCell ref="A105:C105"/>
    <mergeCell ref="A131:C131"/>
    <mergeCell ref="A134:C134"/>
    <mergeCell ref="A109:C109"/>
    <mergeCell ref="A116:C116"/>
    <mergeCell ref="A267:B267"/>
    <mergeCell ref="A223:C223"/>
    <mergeCell ref="A191:C191"/>
    <mergeCell ref="A195:C195"/>
    <mergeCell ref="A212:C212"/>
    <mergeCell ref="B179:C179"/>
    <mergeCell ref="B176:C176"/>
    <mergeCell ref="A162:C162"/>
    <mergeCell ref="A165:C165"/>
    <mergeCell ref="A138:C138"/>
    <mergeCell ref="A143:C143"/>
    <mergeCell ref="A146:C146"/>
    <mergeCell ref="A268:B268"/>
    <mergeCell ref="A12:C12"/>
    <mergeCell ref="A127:C127"/>
    <mergeCell ref="A2:C2"/>
    <mergeCell ref="A184:C184"/>
    <mergeCell ref="A169:C169"/>
    <mergeCell ref="A3:J3"/>
    <mergeCell ref="A34:C34"/>
    <mergeCell ref="A38:C38"/>
    <mergeCell ref="A42:C42"/>
    <mergeCell ref="A57:C57"/>
    <mergeCell ref="A16:C16"/>
    <mergeCell ref="A19:C19"/>
    <mergeCell ref="A23:B23"/>
    <mergeCell ref="A24:C24"/>
    <mergeCell ref="A10:C10"/>
  </mergeCells>
  <pageMargins left="1.299212598425197" right="0.51181102362204722" top="0.55118110236220474" bottom="0.55118110236220474" header="0.31496062992125984" footer="0.31496062992125984"/>
  <pageSetup paperSize="9" scale="90" orientation="portrait" horizontalDpi="4294967294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2021-01-18T13:02:25Z</dcterms:modified>
</cp:coreProperties>
</file>