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<sst xmlns="http://schemas.openxmlformats.org/spreadsheetml/2006/main" count="332" uniqueCount="215">
  <si>
    <t>Загальний фонд</t>
  </si>
  <si>
    <t>грн.</t>
  </si>
  <si>
    <t>Код</t>
  </si>
  <si>
    <t>Найменування</t>
  </si>
  <si>
    <t>Уточнений план</t>
  </si>
  <si>
    <t>Касові видатки</t>
  </si>
  <si>
    <t>% виконання до плану з початку року</t>
  </si>
  <si>
    <t>Річний план</t>
  </si>
  <si>
    <t>З початку року</t>
  </si>
  <si>
    <t>0100</t>
  </si>
  <si>
    <t>Державне управління</t>
  </si>
  <si>
    <t>1000</t>
  </si>
  <si>
    <t>Освіта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</si>
  <si>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</si>
  <si>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</si>
  <si>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</si>
  <si>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</si>
  <si>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</si>
  <si>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</si>
  <si>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0611031</t>
  </si>
  <si>
    <t>0611035</t>
  </si>
  <si>
    <t>0611061</t>
  </si>
  <si>
    <t>0611065</t>
  </si>
  <si>
    <t>0611070</t>
  </si>
  <si>
    <t>Надання позашкільної освіти закладами позашкільної освіти, заходи із позашкільної роботи з дітьми</t>
  </si>
  <si>
    <t>0611130</t>
  </si>
  <si>
    <t>Методичне забезпечення діяльності закладів освіти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</si>
  <si>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</si>
  <si>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</si>
  <si>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</si>
  <si>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</si>
  <si>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</si>
  <si>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</si>
  <si>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</si>
  <si>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</si>
  <si>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</si>
  <si>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</si>
  <si>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</si>
  <si>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</si>
  <si>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</si>
  <si>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</si>
  <si>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</si>
  <si>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</si>
  <si>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</si>
  <si>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</si>
  <si>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1011080</t>
  </si>
  <si>
    <t>Надання спеціальної освіти мистецькими школами</t>
  </si>
  <si>
    <t>2000</t>
  </si>
  <si>
    <t>Охорона здоров’я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</si>
  <si>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</si>
  <si>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</si>
  <si>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</si>
  <si>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</si>
  <si>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</si>
  <si>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</si>
  <si>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</si>
  <si>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</si>
  <si>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0213050</t>
  </si>
  <si>
    <t>Пільгове медичне обслуговування осіб, які постраждали внаслідок Чорнобильської катастрофи</t>
  </si>
  <si>
    <t>0213104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</si>
  <si>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</si>
  <si>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</si>
  <si>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 xml:space="preserve">Утримання та забезпечення діяльності центрів соціальних служб 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</si>
  <si>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</si>
  <si>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</si>
  <si>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</si>
  <si>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Надання фінансової підтримки громадським об`єднанням  ветеранів і осіб з інвалідністю, діяльність яких має соціальну спрямованість</t>
  </si>
  <si>
    <t>0213242</t>
  </si>
  <si>
    <t>Інші заходи у сфері соціального захисту і соціального забезпечення</t>
  </si>
  <si>
    <t>0613242</t>
  </si>
  <si>
    <t>0813035</t>
  </si>
  <si>
    <t>Компенсаційні виплати за пільговий проїзд окремих категорій громадян на залізничному транспорті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</si>
  <si>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</si>
  <si>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</si>
  <si>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</si>
  <si>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1013133</t>
  </si>
  <si>
    <t>Інші заходи та заклади молодіжної політики</t>
  </si>
  <si>
    <t>1213242</t>
  </si>
  <si>
    <t>1413242</t>
  </si>
  <si>
    <t>4000</t>
  </si>
  <si>
    <t>Культура i мистецтво</t>
  </si>
  <si>
    <t>0214060</t>
  </si>
  <si>
    <t>Забезпечення діяльності палаців i будинків культури, клубів, центрів дозвілля та iнших клубних закладів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</si>
  <si>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</si>
  <si>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</si>
  <si>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</si>
  <si>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</si>
  <si>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</si>
  <si>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</si>
  <si>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</si>
  <si>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</si>
  <si>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</si>
  <si>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</si>
  <si>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</si>
  <si>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0615031</t>
  </si>
  <si>
    <t>Утримання та навчально-тренувальна робота комунальних дитячо-юнацьких спортивних шкіл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</si>
  <si>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</si>
  <si>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</si>
  <si>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</si>
  <si>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</si>
  <si>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</si>
  <si>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</si>
  <si>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</si>
  <si>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1115063</t>
  </si>
  <si>
    <t>Забезпечення діяльності централізованої бухгалтерії</t>
  </si>
  <si>
    <t>6000</t>
  </si>
  <si>
    <t>Житлово-комунальне господарство</t>
  </si>
  <si>
    <t>0216011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</si>
  <si>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</si>
  <si>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</si>
  <si>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</si>
  <si>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</si>
  <si>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</si>
  <si>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</si>
  <si>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</si>
  <si>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</si>
  <si>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</si>
  <si>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1216020</t>
  </si>
  <si>
    <t>1216030</t>
  </si>
  <si>
    <t>1416020</t>
  </si>
  <si>
    <t>1416030</t>
  </si>
  <si>
    <t>7000</t>
  </si>
  <si>
    <t>Економічна діяльність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</si>
  <si>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</si>
  <si>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</si>
  <si>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</si>
  <si>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</si>
  <si>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</si>
  <si>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</si>
  <si>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</si>
  <si>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</si>
  <si>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1017622</t>
  </si>
  <si>
    <t>Реалізація програм і заходів в галузі туризму та курортів</t>
  </si>
  <si>
    <t>1217461</t>
  </si>
  <si>
    <t>1417461</t>
  </si>
  <si>
    <t>1417540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</si>
  <si>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</si>
  <si>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8000</t>
  </si>
  <si>
    <t>Інша діяльність</t>
  </si>
  <si>
    <t>1218130</t>
  </si>
  <si>
    <t>Забезпечення діяльності місцевої пожежної охорони</t>
  </si>
  <si>
    <t>8600</t>
  </si>
  <si>
    <t>Обслуговування місцевого боргу</t>
  </si>
  <si>
    <t>3718600</t>
  </si>
  <si>
    <t>8700</t>
  </si>
  <si>
    <t>Резервний фонд</t>
  </si>
  <si>
    <t>0218772</t>
  </si>
  <si>
    <t>Заходи з ліквідації наслідків надзвичайної ситуації, пов`язані з інфекційним захворюванням та отруєнням людей, за рахунок коштів резервного фонду місцевого бюджету</t>
  </si>
  <si>
    <t>3718710</t>
  </si>
  <si>
    <t>Резервний фонд місцевого бюджету</t>
  </si>
  <si>
    <t>9000</t>
  </si>
  <si>
    <t>Міжбюджетні трансферти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</si>
  <si>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</si>
  <si>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</si>
  <si>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3719770</t>
  </si>
  <si>
    <t>Інші субвенції з місцевого бюджету</t>
  </si>
  <si>
    <t>ВСЬОГО:</t>
  </si>
  <si>
    <t>0218753</t>
  </si>
  <si>
    <t>Надання допомоги суб’єктам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</si>
  <si>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0218754</t>
  </si>
  <si>
    <t>Повернення допомоги суб’єктами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</si>
  <si>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8800</t>
  </si>
  <si>
    <t>Кредитування</t>
  </si>
  <si>
    <t>0218861</t>
  </si>
  <si>
    <t>Надання бюджетних позичок суб`єктам господарювання</t>
  </si>
  <si>
    <t>0218862</t>
  </si>
  <si>
    <t>Повернення бюджетних позичок, наданих суб`єктам господарювання</t>
  </si>
  <si>
    <t>Додаток № 2</t>
  </si>
  <si>
    <t>до рішення міської ради</t>
  </si>
  <si>
    <t>Виконання видатків та кредитування бюджету Фастівської міської територіальної громади</t>
  </si>
  <si>
    <t>за 9 місяців 2021 року</t>
  </si>
  <si>
    <t xml:space="preserve">від          10.2021року № </t>
  </si>
  <si>
    <t>0213221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</si>
  <si>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</si>
  <si>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0217310</t>
  </si>
  <si>
    <t>Будівництво об`єктів житлово-комунального господарства</t>
  </si>
  <si>
    <t>0217322</t>
  </si>
  <si>
    <t>Будівництво медичних установ та закладів</t>
  </si>
  <si>
    <t>0217323</t>
  </si>
  <si>
    <t>Будівництво установ та закладів соціальної сфери</t>
  </si>
  <si>
    <t>0217330</t>
  </si>
  <si>
    <t>Будівництво1 інших об`єктів комунальної власності</t>
  </si>
  <si>
    <t>0217350</t>
  </si>
  <si>
    <t>Розроблення схем планування та забудови територій (містобудівної документації)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</si>
  <si>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</si>
  <si>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</si>
  <si>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</si>
  <si>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</si>
  <si>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</si>
  <si>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</si>
  <si>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0217670</t>
  </si>
  <si>
    <t>Внески до статутного капіталу суб`єктів господарювання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</si>
  <si>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</si>
  <si>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</si>
  <si>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0617321</t>
  </si>
  <si>
    <t>Будівництво освітніх установ та закладів</t>
  </si>
  <si>
    <t>0617325</t>
  </si>
  <si>
    <t>Будівництво споруд, установ та закладів фізичної культури і спорту</t>
  </si>
  <si>
    <t>1017324</t>
  </si>
  <si>
    <t>Будівництво установ та закладів культури</t>
  </si>
  <si>
    <t>1017363</t>
  </si>
  <si>
    <t>1217310</t>
  </si>
  <si>
    <t>Будівництво об'єктів житлово-комунального господарства</t>
  </si>
  <si>
    <t>1217670</t>
  </si>
  <si>
    <t>Внески до статутного капіталу суб’єктів господарювання</t>
  </si>
  <si>
    <t>0218340</t>
  </si>
  <si>
    <t>Природоохоронні заходи за рахунок цільових фондів</t>
  </si>
  <si>
    <t>0618340</t>
  </si>
  <si>
    <t>1218340</t>
  </si>
  <si>
    <t>1418340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</si>
  <si>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</si>
  <si>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</si>
  <si>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Спеціальний фонд(разом)</t>
  </si>
  <si>
    <t>Секретар міської ради</t>
  </si>
  <si>
    <t>Людмила Рудяк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</si>
</sst>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</numFmts>
  <fonts count="44">
    <font>
      <sz val="10"/>
      <name val="Arial"/>
      <family val="0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81" fontId="1" fillId="0" borderId="10" xfId="0" applyNumberFormat="1" applyFont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 shrinkToFi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181" fontId="7" fillId="0" borderId="10" xfId="0" applyNumberFormat="1" applyFont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left" vertical="top" wrapText="1"/>
      <protection/>
    </xf>
    <xf numFmtId="179" fontId="8" fillId="0" borderId="0" xfId="58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="115" zoomScaleNormal="115" zoomScalePageLayoutView="0" workbookViewId="0" topLeftCell="B1">
      <selection activeCell="B73" sqref="B73:G73"/>
    </sheetView>
  </sheetViews>
  <sheetFormatPr defaultColWidth="9.140625" defaultRowHeight="12.75"/>
  <cols>
    <col min="1" max="1" width="8.8515625" style="12" hidden="1" customWidth="1"/>
    <col min="2" max="2" width="8.421875" style="12" customWidth="1"/>
    <col min="3" max="3" width="40.140625" style="12" customWidth="1"/>
    <col min="4" max="6" width="11.28125" style="12" customWidth="1"/>
    <col min="7" max="7" width="8.57421875" style="12" customWidth="1"/>
    <col min="8" max="9" width="8.8515625" style="12" hidden="1" customWidth="1"/>
    <col min="10" max="10" width="19.421875" style="12" customWidth="1"/>
    <col min="11" max="11" width="10.28125" style="12" bestFit="1" customWidth="1"/>
    <col min="12" max="16384" width="9.140625" style="12" customWidth="1"/>
  </cols>
  <sheetData>
    <row r="1" spans="2:7" ht="12.75">
      <c r="B1" s="5"/>
      <c r="C1" s="6"/>
      <c r="D1" s="7"/>
      <c r="E1" s="7"/>
      <c r="F1" s="25" t="s">
        <v>167</v>
      </c>
      <c r="G1" s="25"/>
    </row>
    <row r="2" spans="2:7" ht="12.75">
      <c r="B2" s="5"/>
      <c r="C2" s="6"/>
      <c r="D2" s="7"/>
      <c r="E2" s="7"/>
      <c r="F2" s="25" t="s">
        <v>168</v>
      </c>
      <c r="G2" s="25"/>
    </row>
    <row r="3" spans="2:7" ht="12.75">
      <c r="B3" s="5"/>
      <c r="C3" s="6"/>
      <c r="D3" s="7"/>
      <c r="E3" s="7"/>
      <c r="F3" s="26" t="s">
        <v>171</v>
      </c>
      <c r="G3" s="26"/>
    </row>
    <row r="4" spans="2:7" ht="12.75">
      <c r="B4" s="27" t="s">
        <v>169</v>
      </c>
      <c r="C4" s="27"/>
      <c r="D4" s="27"/>
      <c r="E4" s="27"/>
      <c r="F4" s="27"/>
      <c r="G4" s="27"/>
    </row>
    <row r="5" spans="1:8" ht="15" customHeight="1">
      <c r="A5" s="7"/>
      <c r="B5" s="28" t="s">
        <v>170</v>
      </c>
      <c r="C5" s="28"/>
      <c r="D5" s="28"/>
      <c r="E5" s="28"/>
      <c r="F5" s="28"/>
      <c r="G5" s="28"/>
      <c r="H5" s="7"/>
    </row>
    <row r="6" spans="1:8" ht="15" customHeight="1">
      <c r="A6" s="7"/>
      <c r="B6" s="22" t="s">
        <v>0</v>
      </c>
      <c r="C6" s="22"/>
      <c r="D6" s="22"/>
      <c r="E6" s="22"/>
      <c r="F6" s="22"/>
      <c r="G6" s="22"/>
      <c r="H6" s="7"/>
    </row>
    <row r="7" spans="1:8" ht="12" customHeight="1">
      <c r="A7" s="7"/>
      <c r="B7" s="23"/>
      <c r="C7" s="23"/>
      <c r="D7" s="7"/>
      <c r="E7" s="7"/>
      <c r="F7" s="7"/>
      <c r="G7" s="13" t="s">
        <v>1</v>
      </c>
      <c r="H7" s="7"/>
    </row>
    <row r="8" spans="1:8" ht="13.5" customHeight="1">
      <c r="A8" s="7"/>
      <c r="B8" s="21" t="s">
        <v>2</v>
      </c>
      <c r="C8" s="21" t="s">
        <v>3</v>
      </c>
      <c r="D8" s="21" t="s">
        <v>4</v>
      </c>
      <c r="E8" s="21"/>
      <c r="F8" s="1" t="s">
        <v>5</v>
      </c>
      <c r="G8" s="29" t="s">
        <v>6</v>
      </c>
      <c r="H8" s="7"/>
    </row>
    <row r="9" spans="1:8" ht="33.75" customHeight="1">
      <c r="A9" s="7"/>
      <c r="B9" s="21"/>
      <c r="C9" s="21"/>
      <c r="D9" s="2" t="s">
        <v>7</v>
      </c>
      <c r="E9" s="2" t="s">
        <v>8</v>
      </c>
      <c r="F9" s="2" t="s">
        <v>8</v>
      </c>
      <c r="G9" s="29"/>
      <c r="H9" s="7"/>
    </row>
    <row r="10" spans="1:8" ht="12" customHeight="1">
      <c r="A10" s="7"/>
      <c r="B10" s="14" t="s">
        <v>9</v>
      </c>
      <c r="C10" s="14" t="s">
        <v>10</v>
      </c>
      <c r="D10" s="4">
        <v>66318157.72</v>
      </c>
      <c r="E10" s="4">
        <v>49003467.72</v>
      </c>
      <c r="F10" s="4">
        <v>41745558.45000001</v>
      </c>
      <c r="G10" s="3">
        <v>0.8518898843757177</v>
      </c>
      <c r="H10" s="7"/>
    </row>
    <row r="11" spans="1:11" ht="12" customHeight="1">
      <c r="A11" s="7"/>
      <c r="B11" s="14" t="s">
        <v>11</v>
      </c>
      <c r="C11" s="14" t="s">
        <v>12</v>
      </c>
      <c r="D11" s="4">
        <v>347486599.05</v>
      </c>
      <c r="E11" s="4">
        <v>265231439.05</v>
      </c>
      <c r="F11" s="4">
        <f>251537726.68-3355.14</f>
        <v>251534371.54000002</v>
      </c>
      <c r="G11" s="3">
        <v>0.9483707043967039</v>
      </c>
      <c r="H11" s="7"/>
      <c r="K11" s="15"/>
    </row>
    <row r="12" spans="1:8" ht="12" customHeight="1">
      <c r="A12" s="7"/>
      <c r="B12" s="16" t="s">
        <v>13</v>
      </c>
      <c r="C12" s="16" t="s">
        <v>14</v>
      </c>
      <c r="D12" s="8">
        <v>78856035.34</v>
      </c>
      <c r="E12" s="8">
        <v>63604525.34</v>
      </c>
      <c r="F12" s="8">
        <v>61327905.7</v>
      </c>
      <c r="G12" s="9">
        <v>0.9642066405207765</v>
      </c>
      <c r="H12" s="7"/>
    </row>
    <row r="13" spans="1:8" ht="19.5" customHeight="1">
      <c r="A13" s="7"/>
      <c r="B13" s="16" t="s">
        <v>15</v>
      </c>
      <c r="C13" s="16" t="s">
        <v>16</v>
      </c>
      <c r="D13" s="8">
        <v>65204509.58</v>
      </c>
      <c r="E13" s="8">
        <v>51354450.58</v>
      </c>
      <c r="F13" s="8">
        <v>47681556.11</v>
      </c>
      <c r="G13" s="9">
        <v>0.9284795294561985</v>
      </c>
      <c r="H13" s="7"/>
    </row>
    <row r="14" spans="1:8" ht="29.25" customHeight="1">
      <c r="A14" s="7"/>
      <c r="B14" s="16" t="s">
        <v>17</v>
      </c>
      <c r="C14" s="16" t="s">
        <v>18</v>
      </c>
      <c r="D14" s="8">
        <v>2718100</v>
      </c>
      <c r="E14" s="8">
        <v>2104510</v>
      </c>
      <c r="F14" s="8">
        <v>2005493.52</v>
      </c>
      <c r="G14" s="9">
        <v>0.9529503399841294</v>
      </c>
      <c r="H14" s="7"/>
    </row>
    <row r="15" spans="1:11" ht="19.5" customHeight="1">
      <c r="A15" s="7"/>
      <c r="B15" s="16" t="s">
        <v>19</v>
      </c>
      <c r="C15" s="16" t="s">
        <v>16</v>
      </c>
      <c r="D15" s="8">
        <v>153373763</v>
      </c>
      <c r="E15" s="8">
        <v>112889560</v>
      </c>
      <c r="F15" s="8">
        <f>108781830.57-3355.14</f>
        <v>108778475.42999999</v>
      </c>
      <c r="G15" s="9">
        <v>0.9636128493192816</v>
      </c>
      <c r="H15" s="7"/>
      <c r="J15" s="17"/>
      <c r="K15" s="18"/>
    </row>
    <row r="16" spans="1:8" ht="30.75" customHeight="1">
      <c r="A16" s="7"/>
      <c r="B16" s="16" t="s">
        <v>20</v>
      </c>
      <c r="C16" s="16" t="s">
        <v>18</v>
      </c>
      <c r="D16" s="8">
        <v>1439700</v>
      </c>
      <c r="E16" s="8">
        <v>999280</v>
      </c>
      <c r="F16" s="8">
        <v>901596.54</v>
      </c>
      <c r="G16" s="9">
        <v>0.902246157233208</v>
      </c>
      <c r="H16" s="7"/>
    </row>
    <row r="17" spans="1:8" ht="19.5" customHeight="1">
      <c r="A17" s="7"/>
      <c r="B17" s="16" t="s">
        <v>21</v>
      </c>
      <c r="C17" s="16" t="s">
        <v>16</v>
      </c>
      <c r="D17" s="8">
        <v>1300000</v>
      </c>
      <c r="E17" s="8">
        <v>1300000</v>
      </c>
      <c r="F17" s="8">
        <v>1300000</v>
      </c>
      <c r="G17" s="9">
        <v>1</v>
      </c>
      <c r="H17" s="7"/>
    </row>
    <row r="18" spans="1:8" ht="29.25" customHeight="1">
      <c r="A18" s="7"/>
      <c r="B18" s="16" t="s">
        <v>22</v>
      </c>
      <c r="C18" s="16" t="s">
        <v>18</v>
      </c>
      <c r="D18" s="8">
        <v>50000</v>
      </c>
      <c r="E18" s="8">
        <v>50000</v>
      </c>
      <c r="F18" s="8">
        <v>50000</v>
      </c>
      <c r="G18" s="9">
        <v>1</v>
      </c>
      <c r="H18" s="7"/>
    </row>
    <row r="19" spans="1:8" ht="21" customHeight="1">
      <c r="A19" s="7"/>
      <c r="B19" s="16" t="s">
        <v>23</v>
      </c>
      <c r="C19" s="16" t="s">
        <v>24</v>
      </c>
      <c r="D19" s="8">
        <v>10425294.87</v>
      </c>
      <c r="E19" s="8">
        <v>7422098.87</v>
      </c>
      <c r="F19" s="8">
        <v>7168804.520000001</v>
      </c>
      <c r="G19" s="9">
        <v>0.9658729485504686</v>
      </c>
      <c r="H19" s="7"/>
    </row>
    <row r="20" spans="1:8" ht="12" customHeight="1">
      <c r="A20" s="7"/>
      <c r="B20" s="16" t="s">
        <v>25</v>
      </c>
      <c r="C20" s="16" t="s">
        <v>26</v>
      </c>
      <c r="D20" s="8">
        <v>0</v>
      </c>
      <c r="E20" s="8">
        <v>0</v>
      </c>
      <c r="F20" s="8">
        <v>0</v>
      </c>
      <c r="G20" s="9">
        <v>0</v>
      </c>
      <c r="H20" s="7"/>
    </row>
    <row r="21" spans="1:8" ht="12" customHeight="1">
      <c r="A21" s="7"/>
      <c r="B21" s="16" t="s">
        <v>27</v>
      </c>
      <c r="C21" s="16" t="s">
        <v>28</v>
      </c>
      <c r="D21" s="8">
        <v>7522200</v>
      </c>
      <c r="E21" s="8">
        <v>5588445</v>
      </c>
      <c r="F21" s="8">
        <v>4968363.999999999</v>
      </c>
      <c r="G21" s="9">
        <v>0.8890423006757692</v>
      </c>
      <c r="H21" s="7"/>
    </row>
    <row r="22" spans="1:8" ht="12" customHeight="1">
      <c r="A22" s="7"/>
      <c r="B22" s="16" t="s">
        <v>29</v>
      </c>
      <c r="C22" s="16" t="s">
        <v>30</v>
      </c>
      <c r="D22" s="8">
        <v>240000</v>
      </c>
      <c r="E22" s="8">
        <v>230000</v>
      </c>
      <c r="F22" s="8">
        <v>145007.91</v>
      </c>
      <c r="G22" s="9">
        <v>0.6304691739130435</v>
      </c>
      <c r="H22" s="7"/>
    </row>
    <row r="23" spans="1:8" ht="21.75" customHeight="1">
      <c r="A23" s="7"/>
      <c r="B23" s="16" t="s">
        <v>31</v>
      </c>
      <c r="C23" s="16" t="s">
        <v>32</v>
      </c>
      <c r="D23" s="8">
        <v>182800</v>
      </c>
      <c r="E23" s="8">
        <v>175475</v>
      </c>
      <c r="F23" s="8">
        <v>112571.10999999999</v>
      </c>
      <c r="G23" s="9">
        <v>0.6415222111411881</v>
      </c>
      <c r="H23" s="7"/>
    </row>
    <row r="24" spans="1:8" ht="21.75" customHeight="1">
      <c r="A24" s="7"/>
      <c r="B24" s="16" t="s">
        <v>33</v>
      </c>
      <c r="C24" s="16" t="s">
        <v>34</v>
      </c>
      <c r="D24" s="8">
        <v>2998090</v>
      </c>
      <c r="E24" s="8">
        <v>2205830</v>
      </c>
      <c r="F24" s="8">
        <v>1836716.16</v>
      </c>
      <c r="G24" s="9">
        <v>0.8326644211022608</v>
      </c>
      <c r="H24" s="7"/>
    </row>
    <row r="25" spans="1:8" ht="21.75" customHeight="1">
      <c r="A25" s="7"/>
      <c r="B25" s="16" t="s">
        <v>35</v>
      </c>
      <c r="C25" s="16" t="s">
        <v>36</v>
      </c>
      <c r="D25" s="8">
        <v>2455775.26</v>
      </c>
      <c r="E25" s="8">
        <v>1870010.26</v>
      </c>
      <c r="F25" s="8">
        <v>1838452.51</v>
      </c>
      <c r="G25" s="9">
        <v>0.983124290451754</v>
      </c>
      <c r="H25" s="7"/>
    </row>
    <row r="26" spans="1:8" ht="38.25" customHeight="1">
      <c r="A26" s="7"/>
      <c r="B26" s="16" t="s">
        <v>37</v>
      </c>
      <c r="C26" s="16" t="s">
        <v>38</v>
      </c>
      <c r="D26" s="8">
        <v>316876</v>
      </c>
      <c r="E26" s="8">
        <v>316876</v>
      </c>
      <c r="F26" s="8">
        <v>255491</v>
      </c>
      <c r="G26" s="9">
        <v>0.806280690238453</v>
      </c>
      <c r="H26" s="7"/>
    </row>
    <row r="27" spans="1:8" ht="38.25" customHeight="1">
      <c r="A27" s="7"/>
      <c r="B27" s="16" t="s">
        <v>39</v>
      </c>
      <c r="C27" s="16" t="s">
        <v>40</v>
      </c>
      <c r="D27" s="8">
        <v>1191648</v>
      </c>
      <c r="E27" s="8">
        <v>1191648</v>
      </c>
      <c r="F27" s="8">
        <v>596143</v>
      </c>
      <c r="G27" s="9">
        <v>0.5002676965009801</v>
      </c>
      <c r="H27" s="7"/>
    </row>
    <row r="28" spans="1:8" ht="28.5" customHeight="1">
      <c r="A28" s="7"/>
      <c r="B28" s="16" t="s">
        <v>41</v>
      </c>
      <c r="C28" s="16" t="s">
        <v>42</v>
      </c>
      <c r="D28" s="8">
        <v>287897</v>
      </c>
      <c r="E28" s="8">
        <v>215920</v>
      </c>
      <c r="F28" s="8">
        <v>179142.56</v>
      </c>
      <c r="G28" s="9">
        <v>0.8296709892552797</v>
      </c>
      <c r="H28" s="7"/>
    </row>
    <row r="29" spans="1:8" ht="28.5" customHeight="1">
      <c r="A29" s="7"/>
      <c r="B29" s="16" t="s">
        <v>43</v>
      </c>
      <c r="C29" s="16" t="s">
        <v>44</v>
      </c>
      <c r="D29" s="8">
        <v>327610</v>
      </c>
      <c r="E29" s="8">
        <v>327610</v>
      </c>
      <c r="F29" s="8">
        <v>38099.48</v>
      </c>
      <c r="G29" s="9">
        <v>0.11629522908336132</v>
      </c>
      <c r="H29" s="7"/>
    </row>
    <row r="30" spans="1:8" ht="12" customHeight="1">
      <c r="A30" s="7"/>
      <c r="B30" s="16" t="s">
        <v>45</v>
      </c>
      <c r="C30" s="16" t="s">
        <v>46</v>
      </c>
      <c r="D30" s="8">
        <v>18596300</v>
      </c>
      <c r="E30" s="8">
        <v>13385200</v>
      </c>
      <c r="F30" s="8">
        <v>12350551.99</v>
      </c>
      <c r="G30" s="9">
        <v>0.9227020881271852</v>
      </c>
      <c r="H30" s="7"/>
    </row>
    <row r="31" spans="1:8" ht="12" customHeight="1">
      <c r="A31" s="7"/>
      <c r="B31" s="14" t="s">
        <v>47</v>
      </c>
      <c r="C31" s="14" t="s">
        <v>48</v>
      </c>
      <c r="D31" s="4">
        <v>37065043</v>
      </c>
      <c r="E31" s="4">
        <v>30944443</v>
      </c>
      <c r="F31" s="4">
        <v>27321640.95</v>
      </c>
      <c r="G31" s="3">
        <v>0.8829256015369221</v>
      </c>
      <c r="H31" s="7"/>
    </row>
    <row r="32" spans="1:8" ht="19.5" customHeight="1">
      <c r="A32" s="7"/>
      <c r="B32" s="16" t="s">
        <v>49</v>
      </c>
      <c r="C32" s="16" t="s">
        <v>50</v>
      </c>
      <c r="D32" s="8">
        <v>13858420</v>
      </c>
      <c r="E32" s="8">
        <v>13107620</v>
      </c>
      <c r="F32" s="8">
        <v>12623746.61</v>
      </c>
      <c r="G32" s="9">
        <v>0.9630845729430667</v>
      </c>
      <c r="H32" s="7"/>
    </row>
    <row r="33" spans="1:8" ht="29.25" customHeight="1">
      <c r="A33" s="7"/>
      <c r="B33" s="16" t="s">
        <v>51</v>
      </c>
      <c r="C33" s="16" t="s">
        <v>52</v>
      </c>
      <c r="D33" s="8">
        <v>20488323</v>
      </c>
      <c r="E33" s="8">
        <v>15118523</v>
      </c>
      <c r="F33" s="8">
        <v>12720029.15</v>
      </c>
      <c r="G33" s="9">
        <v>0.8413539569969898</v>
      </c>
      <c r="H33" s="7"/>
    </row>
    <row r="34" spans="1:8" ht="19.5" customHeight="1">
      <c r="A34" s="7"/>
      <c r="B34" s="16" t="s">
        <v>53</v>
      </c>
      <c r="C34" s="16" t="s">
        <v>54</v>
      </c>
      <c r="D34" s="8">
        <v>2718300</v>
      </c>
      <c r="E34" s="8">
        <v>2718300</v>
      </c>
      <c r="F34" s="8">
        <v>1977865.19</v>
      </c>
      <c r="G34" s="9">
        <v>0.7276110767759261</v>
      </c>
      <c r="H34" s="7"/>
    </row>
    <row r="35" spans="1:8" ht="12" customHeight="1">
      <c r="A35" s="7"/>
      <c r="B35" s="14" t="s">
        <v>55</v>
      </c>
      <c r="C35" s="14" t="s">
        <v>56</v>
      </c>
      <c r="D35" s="4">
        <v>22531075</v>
      </c>
      <c r="E35" s="4">
        <v>17904499</v>
      </c>
      <c r="F35" s="4">
        <v>15518011.979999997</v>
      </c>
      <c r="G35" s="3">
        <v>0.8667102039548829</v>
      </c>
      <c r="H35" s="7"/>
    </row>
    <row r="36" spans="1:8" ht="21.75" customHeight="1">
      <c r="A36" s="7"/>
      <c r="B36" s="16" t="s">
        <v>57</v>
      </c>
      <c r="C36" s="16" t="s">
        <v>58</v>
      </c>
      <c r="D36" s="8">
        <v>1670000</v>
      </c>
      <c r="E36" s="8">
        <v>1214544</v>
      </c>
      <c r="F36" s="8">
        <v>1207538.81</v>
      </c>
      <c r="G36" s="9">
        <v>0.9942322468350262</v>
      </c>
      <c r="H36" s="7"/>
    </row>
    <row r="37" spans="1:8" ht="38.25" customHeight="1">
      <c r="A37" s="7"/>
      <c r="B37" s="16" t="s">
        <v>59</v>
      </c>
      <c r="C37" s="16" t="s">
        <v>60</v>
      </c>
      <c r="D37" s="8">
        <v>8468000</v>
      </c>
      <c r="E37" s="8">
        <v>6262200</v>
      </c>
      <c r="F37" s="8">
        <v>5952972.4399999995</v>
      </c>
      <c r="G37" s="9">
        <v>0.9506199801986521</v>
      </c>
      <c r="H37" s="7"/>
    </row>
    <row r="38" spans="1:8" ht="19.5" customHeight="1">
      <c r="A38" s="7"/>
      <c r="B38" s="16" t="s">
        <v>61</v>
      </c>
      <c r="C38" s="16" t="s">
        <v>62</v>
      </c>
      <c r="D38" s="8">
        <v>2971400</v>
      </c>
      <c r="E38" s="8">
        <v>2269780</v>
      </c>
      <c r="F38" s="8">
        <v>1693014.42</v>
      </c>
      <c r="G38" s="9">
        <v>0.7458936196459568</v>
      </c>
      <c r="H38" s="7"/>
    </row>
    <row r="39" spans="1:8" ht="38.25" customHeight="1">
      <c r="A39" s="7"/>
      <c r="B39" s="16" t="s">
        <v>63</v>
      </c>
      <c r="C39" s="16" t="s">
        <v>64</v>
      </c>
      <c r="D39" s="8">
        <v>42975</v>
      </c>
      <c r="E39" s="8">
        <v>42975</v>
      </c>
      <c r="F39" s="8">
        <v>28500</v>
      </c>
      <c r="G39" s="9">
        <v>0.6631762652705061</v>
      </c>
      <c r="H39" s="7"/>
    </row>
    <row r="40" spans="1:8" ht="28.5" customHeight="1">
      <c r="A40" s="7"/>
      <c r="B40" s="16" t="s">
        <v>65</v>
      </c>
      <c r="C40" s="16" t="s">
        <v>66</v>
      </c>
      <c r="D40" s="8">
        <v>400000</v>
      </c>
      <c r="E40" s="8">
        <v>400000</v>
      </c>
      <c r="F40" s="8">
        <v>113121.01</v>
      </c>
      <c r="G40" s="9">
        <v>0.28280252499999997</v>
      </c>
      <c r="H40" s="7"/>
    </row>
    <row r="41" spans="1:8" ht="19.5" customHeight="1">
      <c r="A41" s="7"/>
      <c r="B41" s="16" t="s">
        <v>67</v>
      </c>
      <c r="C41" s="16" t="s">
        <v>68</v>
      </c>
      <c r="D41" s="8">
        <v>3227300</v>
      </c>
      <c r="E41" s="8">
        <v>2546300</v>
      </c>
      <c r="F41" s="8">
        <v>1854115.97</v>
      </c>
      <c r="G41" s="9">
        <v>0.7281608490751286</v>
      </c>
      <c r="H41" s="7"/>
    </row>
    <row r="42" spans="1:8" ht="19.5" customHeight="1">
      <c r="A42" s="7"/>
      <c r="B42" s="16" t="s">
        <v>69</v>
      </c>
      <c r="C42" s="16" t="s">
        <v>68</v>
      </c>
      <c r="D42" s="8">
        <v>18100</v>
      </c>
      <c r="E42" s="8">
        <v>18100</v>
      </c>
      <c r="F42" s="8">
        <v>7240</v>
      </c>
      <c r="G42" s="9">
        <v>0.4</v>
      </c>
      <c r="H42" s="7"/>
    </row>
    <row r="43" spans="1:8" ht="19.5" customHeight="1">
      <c r="A43" s="7"/>
      <c r="B43" s="16" t="s">
        <v>70</v>
      </c>
      <c r="C43" s="16" t="s">
        <v>71</v>
      </c>
      <c r="D43" s="8">
        <v>3200000</v>
      </c>
      <c r="E43" s="8">
        <v>3200000</v>
      </c>
      <c r="F43" s="8">
        <v>3200000</v>
      </c>
      <c r="G43" s="9">
        <v>1</v>
      </c>
      <c r="H43" s="7"/>
    </row>
    <row r="44" spans="1:8" ht="48" customHeight="1">
      <c r="A44" s="7"/>
      <c r="B44" s="16" t="s">
        <v>72</v>
      </c>
      <c r="C44" s="16" t="s">
        <v>73</v>
      </c>
      <c r="D44" s="8">
        <v>529300</v>
      </c>
      <c r="E44" s="8">
        <v>486180</v>
      </c>
      <c r="F44" s="8">
        <v>379874.55</v>
      </c>
      <c r="G44" s="9">
        <v>0.7813454893249414</v>
      </c>
      <c r="H44" s="7"/>
    </row>
    <row r="45" spans="1:8" ht="19.5" customHeight="1">
      <c r="A45" s="7"/>
      <c r="B45" s="16" t="s">
        <v>74</v>
      </c>
      <c r="C45" s="16" t="s">
        <v>68</v>
      </c>
      <c r="D45" s="8">
        <v>780000</v>
      </c>
      <c r="E45" s="8">
        <v>582320</v>
      </c>
      <c r="F45" s="8">
        <v>423774.59</v>
      </c>
      <c r="G45" s="9">
        <v>0.7277349052067592</v>
      </c>
      <c r="H45" s="7"/>
    </row>
    <row r="46" spans="1:8" ht="11.25" customHeight="1">
      <c r="A46" s="7"/>
      <c r="B46" s="16" t="s">
        <v>75</v>
      </c>
      <c r="C46" s="16" t="s">
        <v>76</v>
      </c>
      <c r="D46" s="8">
        <v>737900</v>
      </c>
      <c r="E46" s="8">
        <v>551150</v>
      </c>
      <c r="F46" s="8">
        <v>472699.68999999994</v>
      </c>
      <c r="G46" s="9">
        <v>0.8576606912818651</v>
      </c>
      <c r="H46" s="7"/>
    </row>
    <row r="47" spans="1:8" ht="19.5" customHeight="1">
      <c r="A47" s="7"/>
      <c r="B47" s="16" t="s">
        <v>77</v>
      </c>
      <c r="C47" s="16" t="s">
        <v>68</v>
      </c>
      <c r="D47" s="8">
        <v>185600</v>
      </c>
      <c r="E47" s="8">
        <v>135450</v>
      </c>
      <c r="F47" s="8">
        <v>63000</v>
      </c>
      <c r="G47" s="9">
        <v>0.46511627906976744</v>
      </c>
      <c r="H47" s="7"/>
    </row>
    <row r="48" spans="1:8" ht="19.5" customHeight="1">
      <c r="A48" s="7"/>
      <c r="B48" s="16" t="s">
        <v>78</v>
      </c>
      <c r="C48" s="16" t="s">
        <v>68</v>
      </c>
      <c r="D48" s="8">
        <v>300500</v>
      </c>
      <c r="E48" s="8">
        <v>195500</v>
      </c>
      <c r="F48" s="8">
        <v>122160.5</v>
      </c>
      <c r="G48" s="9">
        <v>0.6248618925831202</v>
      </c>
      <c r="H48" s="7"/>
    </row>
    <row r="49" spans="1:8" ht="12" customHeight="1">
      <c r="A49" s="7"/>
      <c r="B49" s="14" t="s">
        <v>79</v>
      </c>
      <c r="C49" s="14" t="s">
        <v>80</v>
      </c>
      <c r="D49" s="4">
        <v>16002512.79</v>
      </c>
      <c r="E49" s="4">
        <v>12233332.79</v>
      </c>
      <c r="F49" s="4">
        <v>10052924.469999999</v>
      </c>
      <c r="G49" s="3">
        <v>0.8217649795497797</v>
      </c>
      <c r="H49" s="7"/>
    </row>
    <row r="50" spans="1:8" ht="21" customHeight="1">
      <c r="A50" s="7"/>
      <c r="B50" s="16" t="s">
        <v>81</v>
      </c>
      <c r="C50" s="16" t="s">
        <v>82</v>
      </c>
      <c r="D50" s="8">
        <v>6062.790000000001</v>
      </c>
      <c r="E50" s="8">
        <v>6062.790000000001</v>
      </c>
      <c r="F50" s="8">
        <v>6062.79</v>
      </c>
      <c r="G50" s="9">
        <v>0.9999999999999999</v>
      </c>
      <c r="H50" s="7"/>
    </row>
    <row r="51" spans="1:8" ht="12" customHeight="1">
      <c r="A51" s="7"/>
      <c r="B51" s="16" t="s">
        <v>83</v>
      </c>
      <c r="C51" s="16" t="s">
        <v>84</v>
      </c>
      <c r="D51" s="8">
        <v>1916800</v>
      </c>
      <c r="E51" s="8">
        <v>1451670</v>
      </c>
      <c r="F51" s="8">
        <v>1345735.11</v>
      </c>
      <c r="G51" s="9">
        <v>0.9270255016636013</v>
      </c>
      <c r="H51" s="7"/>
    </row>
    <row r="52" spans="1:8" ht="10.5" customHeight="1">
      <c r="A52" s="7"/>
      <c r="B52" s="16" t="s">
        <v>85</v>
      </c>
      <c r="C52" s="16" t="s">
        <v>86</v>
      </c>
      <c r="D52" s="8">
        <v>1530200</v>
      </c>
      <c r="E52" s="8">
        <v>1171950</v>
      </c>
      <c r="F52" s="8">
        <v>952483.8800000001</v>
      </c>
      <c r="G52" s="9">
        <v>0.8127342292759931</v>
      </c>
      <c r="H52" s="7"/>
    </row>
    <row r="53" spans="1:8" ht="21" customHeight="1">
      <c r="A53" s="7"/>
      <c r="B53" s="16" t="s">
        <v>87</v>
      </c>
      <c r="C53" s="16" t="s">
        <v>82</v>
      </c>
      <c r="D53" s="8">
        <v>10091050</v>
      </c>
      <c r="E53" s="8">
        <v>7465150</v>
      </c>
      <c r="F53" s="8">
        <v>6138055.769999999</v>
      </c>
      <c r="G53" s="9">
        <v>0.8222280556988136</v>
      </c>
      <c r="H53" s="7"/>
    </row>
    <row r="54" spans="1:8" ht="19.5" customHeight="1">
      <c r="A54" s="7"/>
      <c r="B54" s="16" t="s">
        <v>88</v>
      </c>
      <c r="C54" s="16" t="s">
        <v>89</v>
      </c>
      <c r="D54" s="8">
        <v>1318400</v>
      </c>
      <c r="E54" s="8">
        <v>998500</v>
      </c>
      <c r="F54" s="8">
        <v>885694.09</v>
      </c>
      <c r="G54" s="9">
        <v>0.8870246269404106</v>
      </c>
      <c r="H54" s="7"/>
    </row>
    <row r="55" spans="1:8" ht="12.75" customHeight="1">
      <c r="A55" s="7"/>
      <c r="B55" s="16" t="s">
        <v>90</v>
      </c>
      <c r="C55" s="16" t="s">
        <v>91</v>
      </c>
      <c r="D55" s="8">
        <v>1140000</v>
      </c>
      <c r="E55" s="8">
        <v>1140000</v>
      </c>
      <c r="F55" s="8">
        <v>724892.83</v>
      </c>
      <c r="G55" s="9">
        <v>0.6358709035087718</v>
      </c>
      <c r="H55" s="7"/>
    </row>
    <row r="56" spans="1:8" ht="12" customHeight="1">
      <c r="A56" s="7"/>
      <c r="B56" s="14" t="s">
        <v>92</v>
      </c>
      <c r="C56" s="14" t="s">
        <v>93</v>
      </c>
      <c r="D56" s="4">
        <v>13570409.95</v>
      </c>
      <c r="E56" s="4">
        <v>10455949.95</v>
      </c>
      <c r="F56" s="4">
        <v>9107039.22</v>
      </c>
      <c r="G56" s="3">
        <v>0.8709910877107825</v>
      </c>
      <c r="H56" s="7"/>
    </row>
    <row r="57" spans="1:8" ht="20.25" customHeight="1">
      <c r="A57" s="7"/>
      <c r="B57" s="16" t="s">
        <v>94</v>
      </c>
      <c r="C57" s="16" t="s">
        <v>95</v>
      </c>
      <c r="D57" s="8">
        <v>4572084.95</v>
      </c>
      <c r="E57" s="8">
        <v>3547459.95</v>
      </c>
      <c r="F57" s="8">
        <v>3416209.42</v>
      </c>
      <c r="G57" s="9">
        <v>0.9630015470646821</v>
      </c>
      <c r="H57" s="7"/>
    </row>
    <row r="58" spans="1:8" ht="20.25" customHeight="1">
      <c r="A58" s="7"/>
      <c r="B58" s="16" t="s">
        <v>96</v>
      </c>
      <c r="C58" s="16" t="s">
        <v>97</v>
      </c>
      <c r="D58" s="8">
        <v>100000</v>
      </c>
      <c r="E58" s="8">
        <v>76000</v>
      </c>
      <c r="F58" s="8">
        <v>65031.77</v>
      </c>
      <c r="G58" s="9">
        <v>0.8556811842105263</v>
      </c>
      <c r="H58" s="7"/>
    </row>
    <row r="59" spans="1:8" ht="20.25" customHeight="1">
      <c r="A59" s="7"/>
      <c r="B59" s="16" t="s">
        <v>98</v>
      </c>
      <c r="C59" s="16" t="s">
        <v>99</v>
      </c>
      <c r="D59" s="8">
        <v>200000</v>
      </c>
      <c r="E59" s="8">
        <v>176000</v>
      </c>
      <c r="F59" s="8">
        <v>144933.2</v>
      </c>
      <c r="G59" s="9">
        <v>0.823484090909091</v>
      </c>
      <c r="H59" s="7"/>
    </row>
    <row r="60" spans="1:8" ht="20.25" customHeight="1">
      <c r="A60" s="7"/>
      <c r="B60" s="16" t="s">
        <v>100</v>
      </c>
      <c r="C60" s="16" t="s">
        <v>95</v>
      </c>
      <c r="D60" s="8">
        <v>4802900</v>
      </c>
      <c r="E60" s="8">
        <v>3651815</v>
      </c>
      <c r="F60" s="8">
        <v>3072362.99</v>
      </c>
      <c r="G60" s="9">
        <v>0.8413249274675744</v>
      </c>
      <c r="H60" s="7"/>
    </row>
    <row r="61" spans="1:8" ht="11.25" customHeight="1">
      <c r="A61" s="7"/>
      <c r="B61" s="16" t="s">
        <v>101</v>
      </c>
      <c r="C61" s="16" t="s">
        <v>102</v>
      </c>
      <c r="D61" s="8">
        <v>3106825</v>
      </c>
      <c r="E61" s="8">
        <v>2419325</v>
      </c>
      <c r="F61" s="8">
        <v>1847821.39</v>
      </c>
      <c r="G61" s="9">
        <v>0.7637755944323313</v>
      </c>
      <c r="H61" s="7"/>
    </row>
    <row r="62" spans="1:8" ht="11.25" customHeight="1">
      <c r="A62" s="7"/>
      <c r="B62" s="16" t="s">
        <v>103</v>
      </c>
      <c r="C62" s="16" t="s">
        <v>104</v>
      </c>
      <c r="D62" s="8">
        <v>788600</v>
      </c>
      <c r="E62" s="8">
        <v>585350</v>
      </c>
      <c r="F62" s="8">
        <v>560680.45</v>
      </c>
      <c r="G62" s="9">
        <v>0.9578550439907747</v>
      </c>
      <c r="H62" s="7"/>
    </row>
    <row r="63" spans="1:8" ht="12" customHeight="1">
      <c r="A63" s="7"/>
      <c r="B63" s="14" t="s">
        <v>105</v>
      </c>
      <c r="C63" s="14" t="s">
        <v>106</v>
      </c>
      <c r="D63" s="4">
        <v>33571075.77</v>
      </c>
      <c r="E63" s="4">
        <v>25448264.77</v>
      </c>
      <c r="F63" s="4">
        <v>21641838.490000002</v>
      </c>
      <c r="G63" s="3">
        <v>0.8504249183823626</v>
      </c>
      <c r="H63" s="7"/>
    </row>
    <row r="64" spans="1:8" ht="19.5" customHeight="1">
      <c r="A64" s="7"/>
      <c r="B64" s="16" t="s">
        <v>107</v>
      </c>
      <c r="C64" s="16" t="s">
        <v>108</v>
      </c>
      <c r="D64" s="8">
        <v>50000</v>
      </c>
      <c r="E64" s="8">
        <v>50000</v>
      </c>
      <c r="F64" s="8">
        <v>32171.61</v>
      </c>
      <c r="G64" s="9">
        <v>0.6434322</v>
      </c>
      <c r="H64" s="7"/>
    </row>
    <row r="65" spans="1:8" ht="18.75" customHeight="1">
      <c r="A65" s="7"/>
      <c r="B65" s="16" t="s">
        <v>109</v>
      </c>
      <c r="C65" s="16" t="s">
        <v>110</v>
      </c>
      <c r="D65" s="8">
        <v>60172</v>
      </c>
      <c r="E65" s="8">
        <v>60172</v>
      </c>
      <c r="F65" s="8">
        <v>60171.6</v>
      </c>
      <c r="G65" s="9">
        <v>0.9999933523898158</v>
      </c>
      <c r="H65" s="7"/>
    </row>
    <row r="66" spans="1:8" ht="28.5" customHeight="1">
      <c r="A66" s="7"/>
      <c r="B66" s="16" t="s">
        <v>111</v>
      </c>
      <c r="C66" s="16" t="s">
        <v>112</v>
      </c>
      <c r="D66" s="8">
        <v>300000</v>
      </c>
      <c r="E66" s="8">
        <v>300000</v>
      </c>
      <c r="F66" s="8">
        <v>0</v>
      </c>
      <c r="G66" s="9">
        <v>0</v>
      </c>
      <c r="H66" s="7"/>
    </row>
    <row r="67" spans="1:8" ht="12" customHeight="1">
      <c r="A67" s="7"/>
      <c r="B67" s="16" t="s">
        <v>113</v>
      </c>
      <c r="C67" s="16" t="s">
        <v>114</v>
      </c>
      <c r="D67" s="8">
        <v>26246681.770000003</v>
      </c>
      <c r="E67" s="8">
        <v>19532270.77</v>
      </c>
      <c r="F67" s="8">
        <v>17599176.86</v>
      </c>
      <c r="G67" s="9">
        <v>0.9010307642791294</v>
      </c>
      <c r="H67" s="7"/>
    </row>
    <row r="68" spans="1:8" ht="60" customHeight="1">
      <c r="A68" s="7"/>
      <c r="B68" s="16" t="s">
        <v>115</v>
      </c>
      <c r="C68" s="16" t="s">
        <v>116</v>
      </c>
      <c r="D68" s="8">
        <v>794772</v>
      </c>
      <c r="E68" s="8">
        <v>794772</v>
      </c>
      <c r="F68" s="8">
        <v>794772</v>
      </c>
      <c r="G68" s="9">
        <v>1</v>
      </c>
      <c r="H68" s="7"/>
    </row>
    <row r="69" spans="1:8" ht="28.5" customHeight="1">
      <c r="A69" s="7"/>
      <c r="B69" s="16" t="s">
        <v>117</v>
      </c>
      <c r="C69" s="16" t="s">
        <v>112</v>
      </c>
      <c r="D69" s="8">
        <v>3090918</v>
      </c>
      <c r="E69" s="8">
        <v>2322918</v>
      </c>
      <c r="F69" s="8">
        <v>1970713.8</v>
      </c>
      <c r="G69" s="9">
        <v>0.8483785480159007</v>
      </c>
      <c r="H69" s="7"/>
    </row>
    <row r="70" spans="1:8" ht="12.75" customHeight="1">
      <c r="A70" s="7"/>
      <c r="B70" s="16" t="s">
        <v>118</v>
      </c>
      <c r="C70" s="16" t="s">
        <v>114</v>
      </c>
      <c r="D70" s="8">
        <v>1472082</v>
      </c>
      <c r="E70" s="8">
        <v>1175082</v>
      </c>
      <c r="F70" s="8">
        <v>683945.3999999999</v>
      </c>
      <c r="G70" s="9">
        <v>0.5820405724877071</v>
      </c>
      <c r="H70" s="7"/>
    </row>
    <row r="71" spans="1:8" ht="30" customHeight="1">
      <c r="A71" s="7"/>
      <c r="B71" s="16" t="s">
        <v>119</v>
      </c>
      <c r="C71" s="16" t="s">
        <v>112</v>
      </c>
      <c r="D71" s="8">
        <v>365000</v>
      </c>
      <c r="E71" s="8">
        <v>361300</v>
      </c>
      <c r="F71" s="8">
        <v>98091.98</v>
      </c>
      <c r="G71" s="9">
        <v>0.2714973152504844</v>
      </c>
      <c r="H71" s="7"/>
    </row>
    <row r="72" spans="1:8" ht="12" customHeight="1">
      <c r="A72" s="7"/>
      <c r="B72" s="16" t="s">
        <v>120</v>
      </c>
      <c r="C72" s="16" t="s">
        <v>114</v>
      </c>
      <c r="D72" s="8">
        <v>1191450</v>
      </c>
      <c r="E72" s="8">
        <v>851750</v>
      </c>
      <c r="F72" s="8">
        <v>402795.24</v>
      </c>
      <c r="G72" s="9">
        <v>0.4729031288523628</v>
      </c>
      <c r="H72" s="7"/>
    </row>
    <row r="73" spans="1:8" ht="12" customHeight="1">
      <c r="A73" s="7"/>
      <c r="B73" s="14" t="s">
        <v>121</v>
      </c>
      <c r="C73" s="14" t="s">
        <v>122</v>
      </c>
      <c r="D73" s="4">
        <v>10718946.719999999</v>
      </c>
      <c r="E73" s="4">
        <v>8152526.72</v>
      </c>
      <c r="F73" s="4">
        <v>4433792.6899999995</v>
      </c>
      <c r="G73" s="3">
        <v>0.5438550332037427</v>
      </c>
      <c r="H73" s="7"/>
    </row>
    <row r="74" spans="1:8" ht="12" customHeight="1">
      <c r="A74" s="7"/>
      <c r="B74" s="16" t="s">
        <v>123</v>
      </c>
      <c r="C74" s="16" t="s">
        <v>124</v>
      </c>
      <c r="D74" s="8">
        <v>468000</v>
      </c>
      <c r="E74" s="8">
        <v>468000</v>
      </c>
      <c r="F74" s="8">
        <v>1265</v>
      </c>
      <c r="G74" s="9">
        <v>0.002702991452991453</v>
      </c>
      <c r="H74" s="7"/>
    </row>
    <row r="75" spans="1:8" ht="28.5" customHeight="1">
      <c r="A75" s="7"/>
      <c r="B75" s="16" t="s">
        <v>125</v>
      </c>
      <c r="C75" s="16" t="s">
        <v>126</v>
      </c>
      <c r="D75" s="8">
        <v>5841946.72</v>
      </c>
      <c r="E75" s="8">
        <v>5841946.72</v>
      </c>
      <c r="F75" s="8">
        <v>3813386.82</v>
      </c>
      <c r="G75" s="9">
        <v>0.6527596027099679</v>
      </c>
      <c r="H75" s="7"/>
    </row>
    <row r="76" spans="1:8" ht="12" customHeight="1">
      <c r="A76" s="7"/>
      <c r="B76" s="16" t="s">
        <v>127</v>
      </c>
      <c r="C76" s="16" t="s">
        <v>128</v>
      </c>
      <c r="D76" s="8">
        <v>200000</v>
      </c>
      <c r="E76" s="8">
        <v>0</v>
      </c>
      <c r="F76" s="8">
        <v>0</v>
      </c>
      <c r="G76" s="9">
        <v>0</v>
      </c>
      <c r="H76" s="7"/>
    </row>
    <row r="77" spans="1:8" ht="19.5" customHeight="1">
      <c r="A77" s="7"/>
      <c r="B77" s="16" t="s">
        <v>129</v>
      </c>
      <c r="C77" s="16" t="s">
        <v>130</v>
      </c>
      <c r="D77" s="8">
        <v>150000</v>
      </c>
      <c r="E77" s="8">
        <v>150000</v>
      </c>
      <c r="F77" s="8">
        <v>114474</v>
      </c>
      <c r="G77" s="9">
        <v>0.76316</v>
      </c>
      <c r="H77" s="7"/>
    </row>
    <row r="78" spans="1:8" ht="12" customHeight="1">
      <c r="A78" s="7"/>
      <c r="B78" s="16" t="s">
        <v>131</v>
      </c>
      <c r="C78" s="16" t="s">
        <v>132</v>
      </c>
      <c r="D78" s="8">
        <v>35000</v>
      </c>
      <c r="E78" s="8">
        <v>35000</v>
      </c>
      <c r="F78" s="8">
        <v>20000</v>
      </c>
      <c r="G78" s="9">
        <v>0.5714285714285714</v>
      </c>
      <c r="H78" s="7"/>
    </row>
    <row r="79" spans="1:8" ht="28.5" customHeight="1">
      <c r="A79" s="7"/>
      <c r="B79" s="16" t="s">
        <v>133</v>
      </c>
      <c r="C79" s="16" t="s">
        <v>126</v>
      </c>
      <c r="D79" s="8">
        <v>1938000</v>
      </c>
      <c r="E79" s="8">
        <v>638000</v>
      </c>
      <c r="F79" s="8">
        <v>89579</v>
      </c>
      <c r="G79" s="9">
        <v>0.14040595611285267</v>
      </c>
      <c r="H79" s="7"/>
    </row>
    <row r="80" spans="1:8" ht="28.5" customHeight="1">
      <c r="A80" s="7"/>
      <c r="B80" s="16" t="s">
        <v>134</v>
      </c>
      <c r="C80" s="16" t="s">
        <v>126</v>
      </c>
      <c r="D80" s="8">
        <v>2020000</v>
      </c>
      <c r="E80" s="8">
        <v>953580</v>
      </c>
      <c r="F80" s="8">
        <v>395087.87</v>
      </c>
      <c r="G80" s="9">
        <v>0.41432063382201806</v>
      </c>
      <c r="H80" s="7"/>
    </row>
    <row r="81" spans="1:8" ht="30" customHeight="1">
      <c r="A81" s="7"/>
      <c r="B81" s="16" t="s">
        <v>135</v>
      </c>
      <c r="C81" s="16" t="s">
        <v>136</v>
      </c>
      <c r="D81" s="8">
        <v>66000</v>
      </c>
      <c r="E81" s="8">
        <v>66000</v>
      </c>
      <c r="F81" s="8">
        <v>0</v>
      </c>
      <c r="G81" s="9">
        <v>0</v>
      </c>
      <c r="H81" s="7"/>
    </row>
    <row r="82" spans="1:8" ht="12" customHeight="1">
      <c r="A82" s="7"/>
      <c r="B82" s="14" t="s">
        <v>137</v>
      </c>
      <c r="C82" s="14" t="s">
        <v>138</v>
      </c>
      <c r="D82" s="4">
        <v>529000</v>
      </c>
      <c r="E82" s="4">
        <v>406900</v>
      </c>
      <c r="F82" s="4">
        <v>335604.91</v>
      </c>
      <c r="G82" s="3">
        <v>0.8247847382649299</v>
      </c>
      <c r="H82" s="7"/>
    </row>
    <row r="83" spans="1:8" ht="12" customHeight="1">
      <c r="A83" s="7"/>
      <c r="B83" s="16" t="s">
        <v>139</v>
      </c>
      <c r="C83" s="16" t="s">
        <v>140</v>
      </c>
      <c r="D83" s="8">
        <v>529000</v>
      </c>
      <c r="E83" s="8">
        <v>406900</v>
      </c>
      <c r="F83" s="8">
        <v>335604.91</v>
      </c>
      <c r="G83" s="9">
        <v>0.8247847382649299</v>
      </c>
      <c r="H83" s="7"/>
    </row>
    <row r="84" spans="1:8" ht="12" customHeight="1">
      <c r="A84" s="7"/>
      <c r="B84" s="14" t="s">
        <v>141</v>
      </c>
      <c r="C84" s="14" t="s">
        <v>142</v>
      </c>
      <c r="D84" s="4">
        <v>509000</v>
      </c>
      <c r="E84" s="4">
        <v>186173</v>
      </c>
      <c r="F84" s="4">
        <v>154654.28</v>
      </c>
      <c r="G84" s="3">
        <v>0.8307019814903343</v>
      </c>
      <c r="H84" s="7"/>
    </row>
    <row r="85" spans="1:8" ht="12" customHeight="1">
      <c r="A85" s="7"/>
      <c r="B85" s="16" t="s">
        <v>143</v>
      </c>
      <c r="C85" s="16" t="s">
        <v>142</v>
      </c>
      <c r="D85" s="4">
        <v>509000</v>
      </c>
      <c r="E85" s="4">
        <v>186173</v>
      </c>
      <c r="F85" s="4">
        <v>154654.28</v>
      </c>
      <c r="G85" s="3">
        <v>0.8307019814903343</v>
      </c>
      <c r="H85" s="7"/>
    </row>
    <row r="86" spans="1:8" ht="12" customHeight="1">
      <c r="A86" s="7"/>
      <c r="B86" s="14" t="s">
        <v>144</v>
      </c>
      <c r="C86" s="14" t="s">
        <v>145</v>
      </c>
      <c r="D86" s="4">
        <v>3000000</v>
      </c>
      <c r="E86" s="4">
        <v>100000</v>
      </c>
      <c r="F86" s="4">
        <v>99995.25</v>
      </c>
      <c r="G86" s="3">
        <v>0.9999525</v>
      </c>
      <c r="H86" s="7"/>
    </row>
    <row r="87" spans="1:8" ht="32.25" customHeight="1">
      <c r="A87" s="7"/>
      <c r="B87" s="16" t="s">
        <v>146</v>
      </c>
      <c r="C87" s="16" t="s">
        <v>147</v>
      </c>
      <c r="D87" s="4">
        <v>100000</v>
      </c>
      <c r="E87" s="4">
        <v>100000</v>
      </c>
      <c r="F87" s="4">
        <v>99995.25</v>
      </c>
      <c r="G87" s="3">
        <v>0.9999525</v>
      </c>
      <c r="H87" s="7"/>
    </row>
    <row r="88" spans="1:8" ht="12" customHeight="1">
      <c r="A88" s="7"/>
      <c r="B88" s="16" t="s">
        <v>148</v>
      </c>
      <c r="C88" s="16" t="s">
        <v>149</v>
      </c>
      <c r="D88" s="4">
        <v>2900000</v>
      </c>
      <c r="E88" s="4">
        <v>0</v>
      </c>
      <c r="F88" s="4">
        <v>0</v>
      </c>
      <c r="G88" s="3">
        <v>0</v>
      </c>
      <c r="H88" s="7"/>
    </row>
    <row r="89" spans="1:8" ht="12" customHeight="1">
      <c r="A89" s="7"/>
      <c r="B89" s="14" t="s">
        <v>150</v>
      </c>
      <c r="C89" s="14" t="s">
        <v>151</v>
      </c>
      <c r="D89" s="4">
        <v>1463100</v>
      </c>
      <c r="E89" s="4">
        <v>1238100</v>
      </c>
      <c r="F89" s="4">
        <v>838100</v>
      </c>
      <c r="G89" s="3">
        <v>0.676924319521848</v>
      </c>
      <c r="H89" s="7"/>
    </row>
    <row r="90" spans="1:8" ht="24.75" customHeight="1">
      <c r="A90" s="7"/>
      <c r="B90" s="16" t="s">
        <v>152</v>
      </c>
      <c r="C90" s="16" t="s">
        <v>153</v>
      </c>
      <c r="D90" s="4">
        <v>905000</v>
      </c>
      <c r="E90" s="4">
        <v>680000</v>
      </c>
      <c r="F90" s="4">
        <v>680000</v>
      </c>
      <c r="G90" s="3">
        <v>1</v>
      </c>
      <c r="H90" s="7"/>
    </row>
    <row r="91" spans="1:8" ht="14.25" customHeight="1">
      <c r="A91" s="7"/>
      <c r="B91" s="16" t="s">
        <v>154</v>
      </c>
      <c r="C91" s="16" t="s">
        <v>155</v>
      </c>
      <c r="D91" s="4">
        <v>558100</v>
      </c>
      <c r="E91" s="4">
        <v>558100</v>
      </c>
      <c r="F91" s="4">
        <v>158100</v>
      </c>
      <c r="G91" s="3">
        <v>0.28328256584841427</v>
      </c>
      <c r="H91" s="7"/>
    </row>
    <row r="92" spans="1:8" ht="14.25" customHeight="1">
      <c r="A92" s="7"/>
      <c r="B92" s="24" t="s">
        <v>156</v>
      </c>
      <c r="C92" s="24"/>
      <c r="D92" s="4">
        <v>552764920</v>
      </c>
      <c r="E92" s="4">
        <v>421305096</v>
      </c>
      <c r="F92" s="4">
        <f>382786887.37-3355.14</f>
        <v>382783532.23</v>
      </c>
      <c r="G92" s="3">
        <v>0.9085740737633989</v>
      </c>
      <c r="H92" s="7"/>
    </row>
    <row r="93" spans="2:11" ht="12.75">
      <c r="B93" s="19"/>
      <c r="C93" s="19"/>
      <c r="D93" s="19"/>
      <c r="E93" s="19"/>
      <c r="F93" s="20"/>
      <c r="G93" s="19"/>
      <c r="K93" s="15"/>
    </row>
    <row r="94" spans="2:7" ht="12.75">
      <c r="B94" s="19"/>
      <c r="C94" s="19"/>
      <c r="D94" s="19"/>
      <c r="E94" s="19"/>
      <c r="F94" s="19"/>
      <c r="G94" s="19"/>
    </row>
    <row r="95" spans="2:7" ht="12.75">
      <c r="B95" s="21" t="s">
        <v>2</v>
      </c>
      <c r="C95" s="21" t="s">
        <v>3</v>
      </c>
      <c r="D95" s="21" t="s">
        <v>4</v>
      </c>
      <c r="E95" s="21"/>
      <c r="F95" s="1" t="s">
        <v>5</v>
      </c>
      <c r="G95" s="21" t="s">
        <v>6</v>
      </c>
    </row>
    <row r="96" spans="2:7" ht="20.25" customHeight="1">
      <c r="B96" s="21"/>
      <c r="C96" s="21"/>
      <c r="D96" s="1" t="s">
        <v>7</v>
      </c>
      <c r="E96" s="1" t="s">
        <v>8</v>
      </c>
      <c r="F96" s="1" t="s">
        <v>8</v>
      </c>
      <c r="G96" s="21"/>
    </row>
    <row r="97" spans="2:7" ht="12.75">
      <c r="B97" s="14" t="s">
        <v>144</v>
      </c>
      <c r="C97" s="14" t="s">
        <v>145</v>
      </c>
      <c r="D97" s="4">
        <v>0</v>
      </c>
      <c r="E97" s="4">
        <v>2900000</v>
      </c>
      <c r="F97" s="4">
        <v>2900000</v>
      </c>
      <c r="G97" s="3">
        <v>1</v>
      </c>
    </row>
    <row r="98" spans="2:7" ht="31.5">
      <c r="B98" s="16" t="s">
        <v>157</v>
      </c>
      <c r="C98" s="16" t="s">
        <v>158</v>
      </c>
      <c r="D98" s="8">
        <v>2900000</v>
      </c>
      <c r="E98" s="8">
        <v>2900000</v>
      </c>
      <c r="F98" s="8">
        <v>2900000</v>
      </c>
      <c r="G98" s="9">
        <v>1</v>
      </c>
    </row>
    <row r="99" spans="2:7" ht="31.5">
      <c r="B99" s="16" t="s">
        <v>159</v>
      </c>
      <c r="C99" s="16" t="s">
        <v>160</v>
      </c>
      <c r="D99" s="8">
        <v>-2900000</v>
      </c>
      <c r="E99" s="8">
        <v>0</v>
      </c>
      <c r="F99" s="8">
        <v>0</v>
      </c>
      <c r="G99" s="9">
        <v>0</v>
      </c>
    </row>
    <row r="100" spans="2:7" ht="12.75">
      <c r="B100" s="14" t="s">
        <v>161</v>
      </c>
      <c r="C100" s="14" t="s">
        <v>162</v>
      </c>
      <c r="D100" s="4">
        <v>0</v>
      </c>
      <c r="E100" s="4">
        <v>800000</v>
      </c>
      <c r="F100" s="4">
        <v>1100000</v>
      </c>
      <c r="G100" s="3"/>
    </row>
    <row r="101" spans="2:7" ht="12.75">
      <c r="B101" s="16" t="s">
        <v>163</v>
      </c>
      <c r="C101" s="16" t="s">
        <v>164</v>
      </c>
      <c r="D101" s="8">
        <v>2000000</v>
      </c>
      <c r="E101" s="8">
        <v>2000000</v>
      </c>
      <c r="F101" s="8">
        <v>2000000</v>
      </c>
      <c r="G101" s="9">
        <v>1</v>
      </c>
    </row>
    <row r="102" spans="2:7" ht="21">
      <c r="B102" s="16" t="s">
        <v>165</v>
      </c>
      <c r="C102" s="16" t="s">
        <v>166</v>
      </c>
      <c r="D102" s="8">
        <v>-2000000</v>
      </c>
      <c r="E102" s="8">
        <v>-1200000</v>
      </c>
      <c r="F102" s="8">
        <v>-900000</v>
      </c>
      <c r="G102" s="9">
        <f>F102/D102</f>
        <v>0.45</v>
      </c>
    </row>
    <row r="103" spans="2:7" ht="12.75">
      <c r="B103" s="24" t="s">
        <v>156</v>
      </c>
      <c r="C103" s="24"/>
      <c r="D103" s="4">
        <v>0</v>
      </c>
      <c r="E103" s="4">
        <v>3700000</v>
      </c>
      <c r="F103" s="4">
        <v>4000000</v>
      </c>
      <c r="G103" s="3"/>
    </row>
    <row r="105" spans="3:8" ht="12.75">
      <c r="C105" s="34" t="s">
        <v>212</v>
      </c>
      <c r="D105" s="34"/>
      <c r="E105" s="34"/>
      <c r="F105" s="34"/>
      <c r="G105" s="34"/>
      <c r="H105" s="34"/>
    </row>
    <row r="106" spans="2:7" ht="12.75">
      <c r="B106" s="23"/>
      <c r="C106" s="23"/>
      <c r="D106" s="7"/>
      <c r="E106" s="7"/>
      <c r="F106" s="7"/>
      <c r="G106" s="13" t="s">
        <v>1</v>
      </c>
    </row>
    <row r="107" spans="2:7" ht="12.75">
      <c r="B107" s="30" t="s">
        <v>2</v>
      </c>
      <c r="C107" s="30" t="s">
        <v>3</v>
      </c>
      <c r="D107" s="30" t="s">
        <v>4</v>
      </c>
      <c r="E107" s="30"/>
      <c r="F107" s="10" t="s">
        <v>5</v>
      </c>
      <c r="G107" s="32" t="s">
        <v>6</v>
      </c>
    </row>
    <row r="108" spans="2:7" ht="12.75">
      <c r="B108" s="31"/>
      <c r="C108" s="31"/>
      <c r="D108" s="11" t="s">
        <v>7</v>
      </c>
      <c r="E108" s="11" t="s">
        <v>8</v>
      </c>
      <c r="F108" s="11" t="s">
        <v>8</v>
      </c>
      <c r="G108" s="33"/>
    </row>
    <row r="109" spans="2:7" ht="12.75">
      <c r="B109" s="14" t="s">
        <v>9</v>
      </c>
      <c r="C109" s="14" t="s">
        <v>10</v>
      </c>
      <c r="D109" s="4">
        <v>458786</v>
      </c>
      <c r="E109" s="4">
        <v>458786</v>
      </c>
      <c r="F109" s="4">
        <v>1149722.24</v>
      </c>
      <c r="G109" s="3">
        <v>2.5060098608065635</v>
      </c>
    </row>
    <row r="110" spans="2:7" ht="12.75">
      <c r="B110" s="14" t="s">
        <v>11</v>
      </c>
      <c r="C110" s="14" t="s">
        <v>12</v>
      </c>
      <c r="D110" s="4">
        <v>24183109.2</v>
      </c>
      <c r="E110" s="4">
        <v>24080031.2</v>
      </c>
      <c r="F110" s="4">
        <v>10072453.89</v>
      </c>
      <c r="G110" s="3">
        <v>0.41829073253028015</v>
      </c>
    </row>
    <row r="111" spans="2:7" ht="12.75">
      <c r="B111" s="16" t="s">
        <v>13</v>
      </c>
      <c r="C111" s="16" t="s">
        <v>14</v>
      </c>
      <c r="D111" s="8">
        <v>5610000</v>
      </c>
      <c r="E111" s="8">
        <v>5610000</v>
      </c>
      <c r="F111" s="8">
        <v>2361995.22</v>
      </c>
      <c r="G111" s="9">
        <v>0.42103301604278076</v>
      </c>
    </row>
    <row r="112" spans="2:7" ht="21">
      <c r="B112" s="16" t="s">
        <v>15</v>
      </c>
      <c r="C112" s="16" t="s">
        <v>16</v>
      </c>
      <c r="D112" s="8">
        <v>12707800</v>
      </c>
      <c r="E112" s="8">
        <v>12707800</v>
      </c>
      <c r="F112" s="8">
        <v>5151992.99</v>
      </c>
      <c r="G112" s="9">
        <v>0.4054197414186563</v>
      </c>
    </row>
    <row r="113" spans="2:7" ht="21">
      <c r="B113" s="16" t="s">
        <v>21</v>
      </c>
      <c r="C113" s="16" t="s">
        <v>16</v>
      </c>
      <c r="D113" s="8">
        <v>3735288.2</v>
      </c>
      <c r="E113" s="8">
        <v>3735288.2</v>
      </c>
      <c r="F113" s="8">
        <v>984060.51</v>
      </c>
      <c r="G113" s="9">
        <v>0.2634496877643872</v>
      </c>
    </row>
    <row r="114" spans="2:7" ht="21">
      <c r="B114" s="16" t="s">
        <v>23</v>
      </c>
      <c r="C114" s="16" t="s">
        <v>24</v>
      </c>
      <c r="D114" s="8">
        <v>0</v>
      </c>
      <c r="E114" s="8">
        <v>0</v>
      </c>
      <c r="F114" s="8">
        <v>7814.7</v>
      </c>
      <c r="G114" s="9">
        <v>0</v>
      </c>
    </row>
    <row r="115" spans="2:7" ht="21">
      <c r="B115" s="16" t="s">
        <v>31</v>
      </c>
      <c r="C115" s="16" t="s">
        <v>32</v>
      </c>
      <c r="D115" s="8">
        <v>0</v>
      </c>
      <c r="E115" s="8">
        <v>0</v>
      </c>
      <c r="F115" s="8">
        <v>4938.56</v>
      </c>
      <c r="G115" s="9">
        <v>0</v>
      </c>
    </row>
    <row r="116" spans="2:7" ht="42">
      <c r="B116" s="16" t="s">
        <v>37</v>
      </c>
      <c r="C116" s="16" t="s">
        <v>38</v>
      </c>
      <c r="D116" s="8">
        <v>424669</v>
      </c>
      <c r="E116" s="8">
        <v>424669</v>
      </c>
      <c r="F116" s="8">
        <v>424669</v>
      </c>
      <c r="G116" s="9">
        <v>1</v>
      </c>
    </row>
    <row r="117" spans="2:7" ht="31.5">
      <c r="B117" s="16" t="s">
        <v>39</v>
      </c>
      <c r="C117" s="16" t="s">
        <v>40</v>
      </c>
      <c r="D117" s="8">
        <v>990884</v>
      </c>
      <c r="E117" s="8">
        <v>990884</v>
      </c>
      <c r="F117" s="8">
        <v>934859</v>
      </c>
      <c r="G117" s="9">
        <v>0.9434595775085681</v>
      </c>
    </row>
    <row r="118" spans="2:7" ht="31.5">
      <c r="B118" s="16" t="s">
        <v>41</v>
      </c>
      <c r="C118" s="16" t="s">
        <v>42</v>
      </c>
      <c r="D118" s="8">
        <v>146088</v>
      </c>
      <c r="E118" s="8">
        <v>43010</v>
      </c>
      <c r="F118" s="8">
        <v>0</v>
      </c>
      <c r="G118" s="9">
        <v>0</v>
      </c>
    </row>
    <row r="119" spans="2:7" ht="31.5">
      <c r="B119" s="16" t="s">
        <v>43</v>
      </c>
      <c r="C119" s="16" t="s">
        <v>44</v>
      </c>
      <c r="D119" s="8">
        <v>143380</v>
      </c>
      <c r="E119" s="8">
        <v>143380</v>
      </c>
      <c r="F119" s="8">
        <v>0</v>
      </c>
      <c r="G119" s="9">
        <v>0</v>
      </c>
    </row>
    <row r="120" spans="2:7" ht="12.75">
      <c r="B120" s="16" t="s">
        <v>45</v>
      </c>
      <c r="C120" s="16" t="s">
        <v>46</v>
      </c>
      <c r="D120" s="8">
        <v>425000</v>
      </c>
      <c r="E120" s="8">
        <v>425000</v>
      </c>
      <c r="F120" s="8">
        <v>202123.91</v>
      </c>
      <c r="G120" s="9">
        <v>0.4755856705882353</v>
      </c>
    </row>
    <row r="121" spans="2:7" ht="12.75">
      <c r="B121" s="14" t="s">
        <v>47</v>
      </c>
      <c r="C121" s="14" t="s">
        <v>48</v>
      </c>
      <c r="D121" s="4">
        <v>375200</v>
      </c>
      <c r="E121" s="4">
        <v>375200</v>
      </c>
      <c r="F121" s="4">
        <v>145199</v>
      </c>
      <c r="G121" s="3">
        <v>0.3869909381663113</v>
      </c>
    </row>
    <row r="122" spans="2:7" ht="12.75">
      <c r="B122" s="16" t="s">
        <v>49</v>
      </c>
      <c r="C122" s="16" t="s">
        <v>50</v>
      </c>
      <c r="D122" s="8">
        <v>375200</v>
      </c>
      <c r="E122" s="8">
        <v>375200</v>
      </c>
      <c r="F122" s="8">
        <v>145199</v>
      </c>
      <c r="G122" s="9">
        <v>0.3869909381663113</v>
      </c>
    </row>
    <row r="123" spans="2:7" ht="12.75">
      <c r="B123" s="14" t="s">
        <v>55</v>
      </c>
      <c r="C123" s="14" t="s">
        <v>56</v>
      </c>
      <c r="D123" s="4">
        <v>1551474.6</v>
      </c>
      <c r="E123" s="4">
        <v>34000</v>
      </c>
      <c r="F123" s="4">
        <v>13900</v>
      </c>
      <c r="G123" s="3">
        <v>0.4088235294117647</v>
      </c>
    </row>
    <row r="124" spans="2:7" ht="31.5">
      <c r="B124" s="16" t="s">
        <v>59</v>
      </c>
      <c r="C124" s="16" t="s">
        <v>60</v>
      </c>
      <c r="D124" s="8">
        <v>20000</v>
      </c>
      <c r="E124" s="8">
        <v>20000</v>
      </c>
      <c r="F124" s="8">
        <v>0</v>
      </c>
      <c r="G124" s="9">
        <v>0</v>
      </c>
    </row>
    <row r="125" spans="2:7" ht="60.75" customHeight="1">
      <c r="B125" s="16" t="s">
        <v>172</v>
      </c>
      <c r="C125" s="16" t="s">
        <v>173</v>
      </c>
      <c r="D125" s="8">
        <v>1517474.6</v>
      </c>
      <c r="E125" s="8">
        <v>0</v>
      </c>
      <c r="F125" s="8">
        <v>0</v>
      </c>
      <c r="G125" s="9">
        <v>0</v>
      </c>
    </row>
    <row r="126" spans="2:7" ht="12.75">
      <c r="B126" s="16" t="s">
        <v>75</v>
      </c>
      <c r="C126" s="16" t="s">
        <v>76</v>
      </c>
      <c r="D126" s="8">
        <v>14000</v>
      </c>
      <c r="E126" s="8">
        <v>14000</v>
      </c>
      <c r="F126" s="8">
        <v>13900</v>
      </c>
      <c r="G126" s="9">
        <v>0.9928571428571429</v>
      </c>
    </row>
    <row r="127" spans="2:7" ht="12.75">
      <c r="B127" s="14" t="s">
        <v>79</v>
      </c>
      <c r="C127" s="14" t="s">
        <v>80</v>
      </c>
      <c r="D127" s="4">
        <v>1943050</v>
      </c>
      <c r="E127" s="4">
        <v>1943050</v>
      </c>
      <c r="F127" s="4">
        <v>2351778.9600000004</v>
      </c>
      <c r="G127" s="3">
        <v>1.2103543192403698</v>
      </c>
    </row>
    <row r="128" spans="2:7" ht="12.75">
      <c r="B128" s="16" t="s">
        <v>83</v>
      </c>
      <c r="C128" s="16" t="s">
        <v>84</v>
      </c>
      <c r="D128" s="8">
        <v>5000</v>
      </c>
      <c r="E128" s="8">
        <v>5000</v>
      </c>
      <c r="F128" s="8">
        <v>1759090.37</v>
      </c>
      <c r="G128" s="9">
        <v>351.818074</v>
      </c>
    </row>
    <row r="129" spans="2:7" ht="12.75">
      <c r="B129" s="16" t="s">
        <v>85</v>
      </c>
      <c r="C129" s="16" t="s">
        <v>86</v>
      </c>
      <c r="D129" s="8">
        <v>5000</v>
      </c>
      <c r="E129" s="8">
        <v>5000</v>
      </c>
      <c r="F129" s="8">
        <v>2057.35</v>
      </c>
      <c r="G129" s="9">
        <v>0.41147</v>
      </c>
    </row>
    <row r="130" spans="2:7" ht="21">
      <c r="B130" s="16" t="s">
        <v>87</v>
      </c>
      <c r="C130" s="16" t="s">
        <v>82</v>
      </c>
      <c r="D130" s="8">
        <v>1921250</v>
      </c>
      <c r="E130" s="8">
        <v>1921250</v>
      </c>
      <c r="F130" s="8">
        <v>578831.24</v>
      </c>
      <c r="G130" s="9">
        <v>0.30127845933636954</v>
      </c>
    </row>
    <row r="131" spans="2:7" ht="21">
      <c r="B131" s="16" t="s">
        <v>88</v>
      </c>
      <c r="C131" s="16" t="s">
        <v>89</v>
      </c>
      <c r="D131" s="8">
        <v>11800</v>
      </c>
      <c r="E131" s="8">
        <v>11800</v>
      </c>
      <c r="F131" s="8">
        <v>11800</v>
      </c>
      <c r="G131" s="9">
        <v>1</v>
      </c>
    </row>
    <row r="132" spans="2:7" ht="12.75">
      <c r="B132" s="14" t="s">
        <v>92</v>
      </c>
      <c r="C132" s="14" t="s">
        <v>93</v>
      </c>
      <c r="D132" s="4">
        <v>638400</v>
      </c>
      <c r="E132" s="4">
        <v>638400</v>
      </c>
      <c r="F132" s="4">
        <v>399867.32</v>
      </c>
      <c r="G132" s="3">
        <v>0.6263585839598997</v>
      </c>
    </row>
    <row r="133" spans="2:7" ht="21">
      <c r="B133" s="16" t="s">
        <v>100</v>
      </c>
      <c r="C133" s="16" t="s">
        <v>95</v>
      </c>
      <c r="D133" s="8">
        <v>153000</v>
      </c>
      <c r="E133" s="8">
        <v>153000</v>
      </c>
      <c r="F133" s="8">
        <v>103064</v>
      </c>
      <c r="G133" s="9">
        <v>0.6736209150326797</v>
      </c>
    </row>
    <row r="134" spans="2:7" ht="12.75">
      <c r="B134" s="16" t="s">
        <v>101</v>
      </c>
      <c r="C134" s="16" t="s">
        <v>102</v>
      </c>
      <c r="D134" s="8">
        <v>485400</v>
      </c>
      <c r="E134" s="8">
        <v>485400</v>
      </c>
      <c r="F134" s="8">
        <v>296803.32</v>
      </c>
      <c r="G134" s="9">
        <v>0.6114613102595797</v>
      </c>
    </row>
    <row r="135" spans="2:7" ht="12.75">
      <c r="B135" s="14" t="s">
        <v>105</v>
      </c>
      <c r="C135" s="14" t="s">
        <v>106</v>
      </c>
      <c r="D135" s="4">
        <v>960326</v>
      </c>
      <c r="E135" s="4">
        <v>960326</v>
      </c>
      <c r="F135" s="4">
        <v>355715.37</v>
      </c>
      <c r="G135" s="3">
        <v>0.3704110583281094</v>
      </c>
    </row>
    <row r="136" spans="2:7" ht="21">
      <c r="B136" s="16" t="s">
        <v>109</v>
      </c>
      <c r="C136" s="16" t="s">
        <v>110</v>
      </c>
      <c r="D136" s="8">
        <v>145056</v>
      </c>
      <c r="E136" s="8">
        <v>145056</v>
      </c>
      <c r="F136" s="8">
        <v>145056</v>
      </c>
      <c r="G136" s="9">
        <v>1</v>
      </c>
    </row>
    <row r="137" spans="2:7" ht="12.75">
      <c r="B137" s="16" t="s">
        <v>113</v>
      </c>
      <c r="C137" s="16" t="s">
        <v>114</v>
      </c>
      <c r="D137" s="8">
        <v>732620</v>
      </c>
      <c r="E137" s="8">
        <v>732620</v>
      </c>
      <c r="F137" s="8">
        <v>164729.37</v>
      </c>
      <c r="G137" s="9">
        <v>0.22484967650350796</v>
      </c>
    </row>
    <row r="138" spans="2:7" ht="12.75">
      <c r="B138" s="16" t="s">
        <v>118</v>
      </c>
      <c r="C138" s="16" t="s">
        <v>114</v>
      </c>
      <c r="D138" s="8">
        <v>54000</v>
      </c>
      <c r="E138" s="8">
        <v>54000</v>
      </c>
      <c r="F138" s="8">
        <v>32280</v>
      </c>
      <c r="G138" s="9">
        <v>0.5977777777777777</v>
      </c>
    </row>
    <row r="139" spans="2:7" ht="31.5">
      <c r="B139" s="16" t="s">
        <v>119</v>
      </c>
      <c r="C139" s="16" t="s">
        <v>112</v>
      </c>
      <c r="D139" s="8">
        <v>28650</v>
      </c>
      <c r="E139" s="8">
        <v>28650</v>
      </c>
      <c r="F139" s="8">
        <v>13650</v>
      </c>
      <c r="G139" s="9">
        <v>0.47643979057591623</v>
      </c>
    </row>
    <row r="140" spans="2:7" ht="12.75">
      <c r="B140" s="14" t="s">
        <v>121</v>
      </c>
      <c r="C140" s="14" t="s">
        <v>122</v>
      </c>
      <c r="D140" s="4">
        <v>85542060</v>
      </c>
      <c r="E140" s="4">
        <v>60655161</v>
      </c>
      <c r="F140" s="4">
        <v>14105940.19</v>
      </c>
      <c r="G140" s="3">
        <v>0.23255960346061894</v>
      </c>
    </row>
    <row r="141" spans="2:7" ht="12.75">
      <c r="B141" s="16" t="s">
        <v>123</v>
      </c>
      <c r="C141" s="16" t="s">
        <v>124</v>
      </c>
      <c r="D141" s="8">
        <v>89540</v>
      </c>
      <c r="E141" s="8">
        <v>89540</v>
      </c>
      <c r="F141" s="8">
        <v>14583.66</v>
      </c>
      <c r="G141" s="9">
        <v>0.16287312932767478</v>
      </c>
    </row>
    <row r="142" spans="2:7" ht="12.75">
      <c r="B142" s="16" t="s">
        <v>174</v>
      </c>
      <c r="C142" s="16" t="s">
        <v>175</v>
      </c>
      <c r="D142" s="8">
        <v>30510000</v>
      </c>
      <c r="E142" s="8">
        <v>16755000</v>
      </c>
      <c r="F142" s="8">
        <v>0</v>
      </c>
      <c r="G142" s="9">
        <v>0</v>
      </c>
    </row>
    <row r="143" spans="2:7" ht="12.75">
      <c r="B143" s="16" t="s">
        <v>176</v>
      </c>
      <c r="C143" s="16" t="s">
        <v>177</v>
      </c>
      <c r="D143" s="8">
        <v>19607000</v>
      </c>
      <c r="E143" s="8">
        <v>19607000</v>
      </c>
      <c r="F143" s="8">
        <v>5875420.87</v>
      </c>
      <c r="G143" s="9">
        <v>0.29965934972203806</v>
      </c>
    </row>
    <row r="144" spans="2:7" ht="12.75">
      <c r="B144" s="16" t="s">
        <v>178</v>
      </c>
      <c r="C144" s="16" t="s">
        <v>179</v>
      </c>
      <c r="D144" s="8">
        <v>100000</v>
      </c>
      <c r="E144" s="8">
        <v>100000</v>
      </c>
      <c r="F144" s="8">
        <v>99835.06</v>
      </c>
      <c r="G144" s="9">
        <v>0.9983506</v>
      </c>
    </row>
    <row r="145" spans="2:7" ht="12.75">
      <c r="B145" s="16" t="s">
        <v>180</v>
      </c>
      <c r="C145" s="16" t="s">
        <v>181</v>
      </c>
      <c r="D145" s="8">
        <v>5336933</v>
      </c>
      <c r="E145" s="8">
        <v>5336933</v>
      </c>
      <c r="F145" s="8">
        <v>495432.72</v>
      </c>
      <c r="G145" s="9">
        <v>0.09283097989051015</v>
      </c>
    </row>
    <row r="146" spans="2:7" ht="21">
      <c r="B146" s="16" t="s">
        <v>182</v>
      </c>
      <c r="C146" s="16" t="s">
        <v>183</v>
      </c>
      <c r="D146" s="8">
        <v>120000</v>
      </c>
      <c r="E146" s="8">
        <v>120000</v>
      </c>
      <c r="F146" s="8">
        <v>70059.6</v>
      </c>
      <c r="G146" s="9">
        <v>0.5838300000000001</v>
      </c>
    </row>
    <row r="147" spans="2:7" ht="21">
      <c r="B147" s="16" t="s">
        <v>184</v>
      </c>
      <c r="C147" s="16" t="s">
        <v>185</v>
      </c>
      <c r="D147" s="8">
        <v>7896060</v>
      </c>
      <c r="E147" s="8">
        <v>7896060</v>
      </c>
      <c r="F147" s="8">
        <v>1891776.01</v>
      </c>
      <c r="G147" s="9">
        <v>0.2395848068530381</v>
      </c>
    </row>
    <row r="148" spans="2:7" ht="21">
      <c r="B148" s="16" t="s">
        <v>186</v>
      </c>
      <c r="C148" s="16" t="s">
        <v>187</v>
      </c>
      <c r="D148" s="8">
        <v>250000</v>
      </c>
      <c r="E148" s="8">
        <v>58501</v>
      </c>
      <c r="F148" s="8">
        <v>0</v>
      </c>
      <c r="G148" s="9">
        <v>0</v>
      </c>
    </row>
    <row r="149" spans="2:7" ht="12.75">
      <c r="B149" s="16" t="s">
        <v>188</v>
      </c>
      <c r="C149" s="16" t="s">
        <v>189</v>
      </c>
      <c r="D149" s="8">
        <v>1000000</v>
      </c>
      <c r="E149" s="8">
        <v>1000000</v>
      </c>
      <c r="F149" s="8">
        <v>0</v>
      </c>
      <c r="G149" s="9">
        <v>0</v>
      </c>
    </row>
    <row r="150" spans="2:7" ht="21">
      <c r="B150" s="16" t="s">
        <v>125</v>
      </c>
      <c r="C150" s="16" t="s">
        <v>126</v>
      </c>
      <c r="D150" s="8">
        <v>3198026</v>
      </c>
      <c r="E150" s="8">
        <v>2898026</v>
      </c>
      <c r="F150" s="8">
        <v>1723566.32</v>
      </c>
      <c r="G150" s="9">
        <v>0.5947380458284364</v>
      </c>
    </row>
    <row r="151" spans="2:7" ht="12.75">
      <c r="B151" s="16" t="s">
        <v>190</v>
      </c>
      <c r="C151" s="16" t="s">
        <v>191</v>
      </c>
      <c r="D151" s="8">
        <v>4155900</v>
      </c>
      <c r="E151" s="8">
        <v>3300000</v>
      </c>
      <c r="F151" s="8">
        <v>3054491.42</v>
      </c>
      <c r="G151" s="9">
        <v>0.9256034606060606</v>
      </c>
    </row>
    <row r="152" spans="2:7" ht="63">
      <c r="B152" s="16" t="s">
        <v>192</v>
      </c>
      <c r="C152" s="16" t="s">
        <v>193</v>
      </c>
      <c r="D152" s="8">
        <v>420000</v>
      </c>
      <c r="E152" s="8">
        <v>382500</v>
      </c>
      <c r="F152" s="8">
        <v>102171.48999999999</v>
      </c>
      <c r="G152" s="9">
        <v>0.26711500653594766</v>
      </c>
    </row>
    <row r="153" spans="2:7" ht="12.75">
      <c r="B153" s="16" t="s">
        <v>194</v>
      </c>
      <c r="C153" s="16" t="s">
        <v>195</v>
      </c>
      <c r="D153" s="8">
        <v>714000</v>
      </c>
      <c r="E153" s="8">
        <v>714000</v>
      </c>
      <c r="F153" s="8">
        <v>217527.86</v>
      </c>
      <c r="G153" s="9">
        <v>0.3046608683473389</v>
      </c>
    </row>
    <row r="154" spans="2:7" ht="21">
      <c r="B154" s="16" t="s">
        <v>196</v>
      </c>
      <c r="C154" s="16" t="s">
        <v>197</v>
      </c>
      <c r="D154" s="8">
        <v>98000</v>
      </c>
      <c r="E154" s="8">
        <v>98000</v>
      </c>
      <c r="F154" s="8">
        <v>0</v>
      </c>
      <c r="G154" s="9">
        <v>0</v>
      </c>
    </row>
    <row r="155" spans="2:7" ht="12.75">
      <c r="B155" s="16" t="s">
        <v>198</v>
      </c>
      <c r="C155" s="16" t="s">
        <v>199</v>
      </c>
      <c r="D155" s="8">
        <v>547601</v>
      </c>
      <c r="E155" s="8">
        <v>547601</v>
      </c>
      <c r="F155" s="8">
        <v>331568.52</v>
      </c>
      <c r="G155" s="9">
        <v>0.6054929045052876</v>
      </c>
    </row>
    <row r="156" spans="2:7" ht="21">
      <c r="B156" s="16" t="s">
        <v>200</v>
      </c>
      <c r="C156" s="16" t="s">
        <v>185</v>
      </c>
      <c r="D156" s="8">
        <v>10000000</v>
      </c>
      <c r="E156" s="8">
        <v>653000</v>
      </c>
      <c r="F156" s="8">
        <v>0</v>
      </c>
      <c r="G156" s="9">
        <v>0</v>
      </c>
    </row>
    <row r="157" spans="2:7" ht="12.75">
      <c r="B157" s="16" t="s">
        <v>201</v>
      </c>
      <c r="C157" s="16" t="s">
        <v>202</v>
      </c>
      <c r="D157" s="8">
        <v>49000</v>
      </c>
      <c r="E157" s="8">
        <v>49000</v>
      </c>
      <c r="F157" s="8">
        <v>49000</v>
      </c>
      <c r="G157" s="9">
        <v>1</v>
      </c>
    </row>
    <row r="158" spans="2:7" ht="21">
      <c r="B158" s="16" t="s">
        <v>133</v>
      </c>
      <c r="C158" s="16" t="s">
        <v>126</v>
      </c>
      <c r="D158" s="8">
        <v>550000</v>
      </c>
      <c r="E158" s="8">
        <v>550000</v>
      </c>
      <c r="F158" s="8">
        <v>163506.66</v>
      </c>
      <c r="G158" s="9">
        <v>0.2972848363636364</v>
      </c>
    </row>
    <row r="159" spans="2:7" ht="12.75">
      <c r="B159" s="16" t="s">
        <v>203</v>
      </c>
      <c r="C159" s="16" t="s">
        <v>204</v>
      </c>
      <c r="D159" s="8">
        <v>400000</v>
      </c>
      <c r="E159" s="8">
        <v>0</v>
      </c>
      <c r="F159" s="8">
        <v>0</v>
      </c>
      <c r="G159" s="9">
        <v>0</v>
      </c>
    </row>
    <row r="160" spans="2:7" ht="21">
      <c r="B160" s="16" t="s">
        <v>134</v>
      </c>
      <c r="C160" s="16" t="s">
        <v>126</v>
      </c>
      <c r="D160" s="8">
        <v>500000</v>
      </c>
      <c r="E160" s="8">
        <v>500000</v>
      </c>
      <c r="F160" s="8">
        <v>17000</v>
      </c>
      <c r="G160" s="9">
        <v>0.034</v>
      </c>
    </row>
    <row r="161" spans="2:7" ht="12.75">
      <c r="B161" s="14" t="s">
        <v>137</v>
      </c>
      <c r="C161" s="14" t="s">
        <v>138</v>
      </c>
      <c r="D161" s="4">
        <v>120157</v>
      </c>
      <c r="E161" s="4">
        <v>90769</v>
      </c>
      <c r="F161" s="4">
        <v>63302.60999999999</v>
      </c>
      <c r="G161" s="3">
        <v>0.6974034086527338</v>
      </c>
    </row>
    <row r="162" spans="2:7" ht="12.75">
      <c r="B162" s="16" t="s">
        <v>205</v>
      </c>
      <c r="C162" s="16" t="s">
        <v>206</v>
      </c>
      <c r="D162" s="8">
        <v>20000</v>
      </c>
      <c r="E162" s="8">
        <v>20000</v>
      </c>
      <c r="F162" s="8">
        <v>19933.44</v>
      </c>
      <c r="G162" s="9">
        <v>0.9966719999999999</v>
      </c>
    </row>
    <row r="163" spans="2:7" ht="12.75">
      <c r="B163" s="16" t="s">
        <v>207</v>
      </c>
      <c r="C163" s="16" t="s">
        <v>206</v>
      </c>
      <c r="D163" s="8">
        <v>85500</v>
      </c>
      <c r="E163" s="8">
        <v>56112</v>
      </c>
      <c r="F163" s="8">
        <v>36324.93</v>
      </c>
      <c r="G163" s="9">
        <v>0.6473647348160821</v>
      </c>
    </row>
    <row r="164" spans="2:7" ht="12.75">
      <c r="B164" s="16" t="s">
        <v>208</v>
      </c>
      <c r="C164" s="16" t="s">
        <v>206</v>
      </c>
      <c r="D164" s="8">
        <v>11757</v>
      </c>
      <c r="E164" s="8">
        <v>11757</v>
      </c>
      <c r="F164" s="8">
        <v>7044.24</v>
      </c>
      <c r="G164" s="9">
        <v>0.5991528451135494</v>
      </c>
    </row>
    <row r="165" spans="2:7" ht="12.75">
      <c r="B165" s="16" t="s">
        <v>209</v>
      </c>
      <c r="C165" s="16" t="s">
        <v>206</v>
      </c>
      <c r="D165" s="8">
        <v>2900</v>
      </c>
      <c r="E165" s="8">
        <v>2900</v>
      </c>
      <c r="F165" s="8">
        <v>0</v>
      </c>
      <c r="G165" s="9">
        <v>0</v>
      </c>
    </row>
    <row r="166" spans="2:7" ht="12.75">
      <c r="B166" s="14" t="s">
        <v>150</v>
      </c>
      <c r="C166" s="14" t="s">
        <v>151</v>
      </c>
      <c r="D166" s="4">
        <v>500000</v>
      </c>
      <c r="E166" s="4">
        <v>500000</v>
      </c>
      <c r="F166" s="4">
        <v>500000</v>
      </c>
      <c r="G166" s="3">
        <v>1</v>
      </c>
    </row>
    <row r="167" spans="2:7" ht="21">
      <c r="B167" s="16" t="s">
        <v>210</v>
      </c>
      <c r="C167" s="16" t="s">
        <v>211</v>
      </c>
      <c r="D167" s="8">
        <v>500000</v>
      </c>
      <c r="E167" s="8">
        <v>500000</v>
      </c>
      <c r="F167" s="8">
        <v>500000</v>
      </c>
      <c r="G167" s="9">
        <v>1</v>
      </c>
    </row>
    <row r="168" spans="2:7" ht="12.75">
      <c r="B168" s="24" t="s">
        <v>156</v>
      </c>
      <c r="C168" s="24"/>
      <c r="D168" s="4">
        <v>116272562.8</v>
      </c>
      <c r="E168" s="4">
        <v>89735723.2</v>
      </c>
      <c r="F168" s="4">
        <v>29157879.579999994</v>
      </c>
      <c r="G168" s="3">
        <v>0.3249305687882392</v>
      </c>
    </row>
    <row r="170" spans="3:6" ht="12.75">
      <c r="C170" s="12" t="s">
        <v>213</v>
      </c>
      <c r="F170" s="12" t="s">
        <v>214</v>
      </c>
    </row>
  </sheetData>
  <sheetProtection/>
  <mergeCells count="24">
    <mergeCell ref="B107:B108"/>
    <mergeCell ref="C107:C108"/>
    <mergeCell ref="D107:E107"/>
    <mergeCell ref="G107:G108"/>
    <mergeCell ref="B168:C168"/>
    <mergeCell ref="C105:H105"/>
    <mergeCell ref="B106:C106"/>
    <mergeCell ref="B103:C103"/>
    <mergeCell ref="F1:G1"/>
    <mergeCell ref="F2:G2"/>
    <mergeCell ref="F3:G3"/>
    <mergeCell ref="B4:G4"/>
    <mergeCell ref="B5:G5"/>
    <mergeCell ref="G8:G9"/>
    <mergeCell ref="B92:C92"/>
    <mergeCell ref="B95:B96"/>
    <mergeCell ref="C95:C96"/>
    <mergeCell ref="D95:E95"/>
    <mergeCell ref="G95:G96"/>
    <mergeCell ref="B6:G6"/>
    <mergeCell ref="B7:C7"/>
    <mergeCell ref="B8:B9"/>
    <mergeCell ref="C8:C9"/>
    <mergeCell ref="D8:E8"/>
  </mergeCells>
  <printOptions/>
  <pageMargins left="1.062992125984252" right="0.2755905511811024" top="0.2755905511811024" bottom="0.2755905511811024" header="0.5118110236220472" footer="0.5118110236220472"/>
  <pageSetup fitToHeight="4" fitToWidth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ORG</cp:lastModifiedBy>
  <cp:lastPrinted>2021-10-18T06:27:06Z</cp:lastPrinted>
  <dcterms:created xsi:type="dcterms:W3CDTF">2021-10-04T07:54:03Z</dcterms:created>
  <dcterms:modified xsi:type="dcterms:W3CDTF">2021-10-21T14:09:40Z</dcterms:modified>
  <cp:category/>
  <cp:version/>
  <cp:contentType/>
  <cp:contentStatus/>
</cp:coreProperties>
</file>